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hidePivotFieldList="1"/>
  <mc:AlternateContent xmlns:mc="http://schemas.openxmlformats.org/markup-compatibility/2006">
    <mc:Choice Requires="x15">
      <x15ac:absPath xmlns:x15ac="http://schemas.microsoft.com/office/spreadsheetml/2010/11/ac" url="D:\2025\New folder\"/>
    </mc:Choice>
  </mc:AlternateContent>
  <xr:revisionPtr revIDLastSave="0" documentId="13_ncr:1_{6C64AD5C-582B-4C05-9A0B-951A336B55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7" l="1"/>
  <c r="I15" i="17"/>
</calcChain>
</file>

<file path=xl/sharedStrings.xml><?xml version="1.0" encoding="utf-8"?>
<sst xmlns="http://schemas.openxmlformats.org/spreadsheetml/2006/main" count="109" uniqueCount="56">
  <si>
    <t>Nr. crt.</t>
  </si>
  <si>
    <t>Domeniu</t>
  </si>
  <si>
    <t>Denumire apel de finanțare</t>
  </si>
  <si>
    <t>Obiectivele apelului de finanțare</t>
  </si>
  <si>
    <t>Program</t>
  </si>
  <si>
    <t>Obiectivul de politică sau obiectivul specific vizat</t>
  </si>
  <si>
    <t>Tip apel
(competitiv/necompetitiv/
primul venit-primul servit)</t>
  </si>
  <si>
    <t xml:space="preserve">Zona geografică vizată </t>
  </si>
  <si>
    <t xml:space="preserve">Tipul de solicitanți eligibili / Beneficiari eligibili </t>
  </si>
  <si>
    <t>Buget total apel (euro)</t>
  </si>
  <si>
    <t>Din care buget UE apel (euro)</t>
  </si>
  <si>
    <t>Sursă de finanțare (tip fond)</t>
  </si>
  <si>
    <t xml:space="preserve">Autoritate de Management </t>
  </si>
  <si>
    <t xml:space="preserve">Programul Crestere Inteligenta, Digitalizare si Instrumente Financiare   </t>
  </si>
  <si>
    <t xml:space="preserve">MIPE - AM PoCIDIF </t>
  </si>
  <si>
    <t>Cercetare, dezvoltare, inovare</t>
  </si>
  <si>
    <t>FEDR</t>
  </si>
  <si>
    <t>competitiv</t>
  </si>
  <si>
    <t>Digitalizare</t>
  </si>
  <si>
    <t>necompetitiv</t>
  </si>
  <si>
    <t>OP 1, OS 1.1</t>
  </si>
  <si>
    <t>OP 1, OS 1.3</t>
  </si>
  <si>
    <t>OP 1, OS 1.2</t>
  </si>
  <si>
    <t xml:space="preserve">Acțiunea 1.1  Măsura 1.1.1 Sprijin pentru asigurarea transferului de cunoștințe și tehnologie între actorii din mediul privat </t>
  </si>
  <si>
    <t>Creșterea performanței și a calității CDI în IMM-uri prin transferul de cunoștințe și tehnologie de la întreprinderile mari</t>
  </si>
  <si>
    <t>acoperire nationala</t>
  </si>
  <si>
    <t xml:space="preserve">IMM in parteneriat cu intreprinderi mari  </t>
  </si>
  <si>
    <t xml:space="preserve">Acțiunea 1.1 Măsura 1.1.1 Sprijin pentru start-up-uri și spin-off-uri inovatoare </t>
  </si>
  <si>
    <t>Creșterea gradului de utilizare a rezultatelor cercetării prin realizarea de produse, tehnologii/procese noi sau semnificativ îmbunătăţite în scopul creșterii competitivității pe piață</t>
  </si>
  <si>
    <t>Start-up-uri, spin-off-uri</t>
  </si>
  <si>
    <t xml:space="preserve">Acțiunea 1.1 Măsura 1.1.2 Sprijin pentru proiecte tehnologice inovative </t>
  </si>
  <si>
    <t>Creșterea gradului de maturitate tehnologică și inovare prin asigurarea transferului de cunoștințe și tehnologie pentru facilitarea trecerii rezultatelor CDI în piață.</t>
  </si>
  <si>
    <t>Parteneriate între organizații publice de cercetare și IMM</t>
  </si>
  <si>
    <t xml:space="preserve">Acțiunea 1.3 Măsura 1.3.2 Atragerea de personal cu competențe avansate din străinătate </t>
  </si>
  <si>
    <t>Creșterea calității cercetarii aplicate si dezvoltării de noi parteneriate în cadrul ERA, prin dezvoltarea capacității de CDI a organizațiilor beneficiare</t>
  </si>
  <si>
    <t>Organizații publice de cercetare, IMM-uri</t>
  </si>
  <si>
    <t xml:space="preserve">Acțiunea 1.4 Sprijin pentru dezvoltarea competențelor și consolidarea capacității actorilor din sectorul CDI </t>
  </si>
  <si>
    <t>Asigurarea formării/specializării/perfecționării profesionale, pentru resursa umană implicată în activitățile CDI/transfer tehnologic în vederea constituirii de nuclee de cunoaștere pentru specilalizare inteligentă, tranziție industrială, cultura antreprenorială etc.</t>
  </si>
  <si>
    <t>IMM, organizații publice de cercetare</t>
  </si>
  <si>
    <t>Acțiunea 1.5 Măsura 1.5.1 Crearea/operationalizarea unui HUB antreprenorial național</t>
  </si>
  <si>
    <t>Crearea cadrului instituțional și capacitatea de implementare necesare pentru a aborda provocările structurale ale start-up, scale-up și ale organizațiilor de sprijin pentru antreprenoriat</t>
  </si>
  <si>
    <t>ADR nord est/Asociatia ROStart-up</t>
  </si>
  <si>
    <t>Acțiunea 1.5 Măsura 1.5.2 Dezvoltarea inteligentă a întreprinderilor: noi modele pentru dezvoltarea afacerilor și retehnologizare</t>
  </si>
  <si>
    <t>Instrumente financiare</t>
  </si>
  <si>
    <t>IMM-uri</t>
  </si>
  <si>
    <t xml:space="preserve">Acțiunea 2.1 Dezvoltarea de noi servicii/aplicații/produse prin inovare și adoptarea de tehnologii avansate </t>
  </si>
  <si>
    <t xml:space="preserve">Dezvoltarea de noi servicii/aplicații/produse prin inovare și adoptarea de tehnologii avansate în vederea accelerării transformării digitale a IMM-urilor </t>
  </si>
  <si>
    <t>OP1, O.S 1.1</t>
  </si>
  <si>
    <t>IMM-urile din domeniul IT</t>
  </si>
  <si>
    <t>Acțiunea 2.4 Digitalizarea IMM-urilor realizată prin Hub-uri de Inovare Digitală Europene din România (EDIH), apel 2</t>
  </si>
  <si>
    <t>EDIH</t>
  </si>
  <si>
    <t xml:space="preserve">9 APELURI </t>
  </si>
  <si>
    <t xml:space="preserve">Dată ESTIMATĂ deschidere apel
(lună/an)  </t>
  </si>
  <si>
    <t xml:space="preserve">Dată ESTIMATĂ închidere apel
(lună/an)  </t>
  </si>
  <si>
    <t xml:space="preserve"> Sprijinirea prin finanțarea a 50% din costurile eligibile aprobate de Comisia Europeană prin DEP, care vor avea ca finalitate furnizarea de servicii IMM-urilor, Autorităților Publice Locale (APL) și altor instituții, pentru a aborda provocările digitale și pentru a îmbunătăți procesele de afaceri/producție, produsele/serviciile care utilizează tehnologii digitale.</t>
  </si>
  <si>
    <t>Calendarul estimativ consolidat al lansărilor de apeluri de proiecte pentru anul 2025
- Programul Creștere Inteligentă, Digitalizare și Instrumente Financiare 2021-2027 - versiune ianuarie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</si>
</sst>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[$-418]mmmm\-yy;@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6"/>
      <name val="Trebuchet MS"/>
      <family val="2"/>
    </font>
    <font>
      <sz val="18"/>
      <name val="Trebuchet MS"/>
      <family val="2"/>
    </font>
    <font>
      <b/>
      <sz val="18"/>
      <name val="Trebuchet MS"/>
      <family val="2"/>
    </font>
    <font>
      <b/>
      <sz val="20"/>
      <name val="Trebuchet MS"/>
      <family val="2"/>
    </font>
    <font>
      <sz val="11"/>
      <color rgb="FF000000"/>
      <name val="Calibri"/>
      <family val="2"/>
      <charset val="238"/>
    </font>
    <font>
      <b/>
      <sz val="28"/>
      <color rgb="FF000099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0" fontId="3" fillId="0" borderId="0"/>
    <xf numFmtId="43" fontId="2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2" fillId="0" borderId="0"/>
    <xf numFmtId="0" fontId="2" fillId="0" borderId="0"/>
  </cellStyleXfs>
  <cellXfs count="29">
    <xf numFmtId="0" fontId="0" fillId="0" borderId="0" xfId="0"/>
    <xf numFmtId="0" fontId="7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right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65" fontId="5" fillId="4" borderId="6" xfId="0" applyNumberFormat="1" applyFont="1" applyFill="1" applyBorder="1" applyAlignment="1" applyProtection="1">
      <alignment horizontal="center" vertical="center" wrapText="1"/>
      <protection locked="0"/>
    </xf>
    <xf numFmtId="3" fontId="5" fillId="4" borderId="1" xfId="0" applyNumberFormat="1" applyFont="1" applyFill="1" applyBorder="1" applyAlignment="1">
      <alignment horizontal="right" vertical="center" wrapText="1"/>
    </xf>
    <xf numFmtId="0" fontId="5" fillId="4" borderId="1" xfId="0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/>
    </xf>
    <xf numFmtId="165" fontId="5" fillId="4" borderId="1" xfId="0" applyNumberFormat="1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 applyProtection="1">
      <alignment horizontal="center" vertical="center"/>
      <protection locked="0"/>
    </xf>
    <xf numFmtId="0" fontId="8" fillId="3" borderId="3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165" fontId="8" fillId="3" borderId="3" xfId="0" applyNumberFormat="1" applyFont="1" applyFill="1" applyBorder="1" applyAlignment="1">
      <alignment horizontal="center" vertical="center" wrapText="1"/>
    </xf>
    <xf numFmtId="165" fontId="8" fillId="3" borderId="8" xfId="0" applyNumberFormat="1" applyFont="1" applyFill="1" applyBorder="1" applyAlignment="1">
      <alignment horizontal="center" vertical="center" wrapText="1"/>
    </xf>
    <xf numFmtId="165" fontId="8" fillId="3" borderId="6" xfId="0" applyNumberFormat="1" applyFont="1" applyFill="1" applyBorder="1" applyAlignment="1">
      <alignment horizontal="center" vertical="center" wrapText="1"/>
    </xf>
    <xf numFmtId="3" fontId="8" fillId="3" borderId="3" xfId="0" applyNumberFormat="1" applyFont="1" applyFill="1" applyBorder="1" applyAlignment="1">
      <alignment horizontal="center" vertical="center" wrapText="1"/>
    </xf>
    <xf numFmtId="3" fontId="8" fillId="3" borderId="8" xfId="0" applyNumberFormat="1" applyFont="1" applyFill="1" applyBorder="1" applyAlignment="1">
      <alignment horizontal="center" vertical="center" wrapText="1"/>
    </xf>
    <xf numFmtId="3" fontId="8" fillId="3" borderId="6" xfId="0" applyNumberFormat="1" applyFont="1" applyFill="1" applyBorder="1" applyAlignment="1">
      <alignment horizontal="center" vertical="center" wrapText="1"/>
    </xf>
  </cellXfs>
  <cellStyles count="18">
    <cellStyle name="Comma 2" xfId="2" xr:uid="{00000000-0005-0000-0000-000001000000}"/>
    <cellStyle name="Comma 3" xfId="4" xr:uid="{00000000-0005-0000-0000-000002000000}"/>
    <cellStyle name="Comma 3 2" xfId="9" xr:uid="{00000000-0005-0000-0000-000003000000}"/>
    <cellStyle name="Currency 10 3 2 5" xfId="15" xr:uid="{00000000-0005-0000-0000-000004000000}"/>
    <cellStyle name="Normal" xfId="0" builtinId="0"/>
    <cellStyle name="Normal 2" xfId="1" xr:uid="{00000000-0005-0000-0000-000006000000}"/>
    <cellStyle name="Normal 2 2" xfId="10" xr:uid="{00000000-0005-0000-0000-000007000000}"/>
    <cellStyle name="Normal 2 2 2" xfId="6" xr:uid="{00000000-0005-0000-0000-000008000000}"/>
    <cellStyle name="Normal 2 3 3 2" xfId="7" xr:uid="{00000000-0005-0000-0000-000009000000}"/>
    <cellStyle name="Normal 2 3 3 2 2" xfId="11" xr:uid="{00000000-0005-0000-0000-00000A000000}"/>
    <cellStyle name="Normal 2 3 5 2 3 2 2" xfId="5" xr:uid="{00000000-0005-0000-0000-00000B000000}"/>
    <cellStyle name="Normal 26 2" xfId="3" xr:uid="{00000000-0005-0000-0000-00000C000000}"/>
    <cellStyle name="Normal 26 2 2" xfId="8" xr:uid="{00000000-0005-0000-0000-00000D000000}"/>
    <cellStyle name="Normal 26 2 2 2" xfId="12" xr:uid="{00000000-0005-0000-0000-00000E000000}"/>
    <cellStyle name="Normal 26 2 3" xfId="13" xr:uid="{00000000-0005-0000-0000-00000F000000}"/>
    <cellStyle name="Normal 3" xfId="14" xr:uid="{00000000-0005-0000-0000-000010000000}"/>
    <cellStyle name="Normal 3 2" xfId="17" xr:uid="{D78A3B36-081F-4A65-A00D-B1C67C17334B}"/>
    <cellStyle name="Normal 3 3" xfId="16" xr:uid="{B079C67C-6048-4F45-98D8-FE7B87B75232}"/>
  </cellStyles>
  <dxfs count="0"/>
  <tableStyles count="0" defaultTableStyle="TableStyleMedium2" defaultPivotStyle="PivotStyleLight16"/>
  <colors>
    <mruColors>
      <color rgb="FF000099"/>
      <color rgb="FFC0A6C1"/>
      <color rgb="FF006600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285749</xdr:colOff>
      <xdr:row>0</xdr:row>
      <xdr:rowOff>0</xdr:rowOff>
    </xdr:from>
    <xdr:to>
      <xdr:col>6</xdr:col>
      <xdr:colOff>1254981</xdr:colOff>
      <xdr:row>1</xdr:row>
      <xdr:rowOff>47624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D8291B9-F134-823F-D24E-B2F126B753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9687" y="0"/>
          <a:ext cx="14447107" cy="20240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E11D7-1886-4077-B979-8408B3945272}">
  <dimension ref="A1:O15"/>
  <sheetViews>
    <sheetView tabSelected="1" zoomScale="50" zoomScaleNormal="50" workbookViewId="0">
      <selection activeCell="A2" sqref="A2:O2"/>
    </sheetView>
  </sheetViews>
  <sheetFormatPr defaultRowHeight="15" x14ac:dyDescent="0.25"/>
  <cols>
    <col min="1" max="1" width="15.42578125" customWidth="1"/>
    <col min="2" max="3" width="35.42578125" customWidth="1"/>
    <col min="4" max="4" width="26" customWidth="1"/>
    <col min="5" max="5" width="43" customWidth="1"/>
    <col min="6" max="6" width="62.42578125" customWidth="1"/>
    <col min="7" max="7" width="21.5703125" customWidth="1"/>
    <col min="8" max="8" width="29.42578125" customWidth="1"/>
    <col min="9" max="9" width="30.42578125" customWidth="1"/>
    <col min="10" max="10" width="35.85546875" bestFit="1" customWidth="1"/>
    <col min="11" max="11" width="16" customWidth="1"/>
    <col min="12" max="12" width="60.5703125" customWidth="1"/>
    <col min="13" max="13" width="28" customWidth="1"/>
    <col min="14" max="14" width="36.85546875" customWidth="1"/>
    <col min="15" max="15" width="35.28515625" customWidth="1"/>
  </cols>
  <sheetData>
    <row r="1" spans="1:15" ht="156" customHeight="1" x14ac:dyDescent="0.25"/>
    <row r="2" spans="1:15" ht="141.75" customHeight="1" thickBot="1" x14ac:dyDescent="0.3">
      <c r="A2" s="19" t="s">
        <v>55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5" x14ac:dyDescent="0.25">
      <c r="A3" s="20" t="s">
        <v>0</v>
      </c>
      <c r="B3" s="16" t="s">
        <v>4</v>
      </c>
      <c r="C3" s="16" t="s">
        <v>12</v>
      </c>
      <c r="D3" s="16" t="s">
        <v>1</v>
      </c>
      <c r="E3" s="16" t="s">
        <v>2</v>
      </c>
      <c r="F3" s="16" t="s">
        <v>3</v>
      </c>
      <c r="G3" s="16" t="s">
        <v>5</v>
      </c>
      <c r="H3" s="16" t="s">
        <v>7</v>
      </c>
      <c r="I3" s="26" t="s">
        <v>9</v>
      </c>
      <c r="J3" s="26" t="s">
        <v>10</v>
      </c>
      <c r="K3" s="16" t="s">
        <v>11</v>
      </c>
      <c r="L3" s="16" t="s">
        <v>8</v>
      </c>
      <c r="M3" s="16" t="s">
        <v>6</v>
      </c>
      <c r="N3" s="23" t="s">
        <v>52</v>
      </c>
      <c r="O3" s="23" t="s">
        <v>53</v>
      </c>
    </row>
    <row r="4" spans="1:15" x14ac:dyDescent="0.25">
      <c r="A4" s="21"/>
      <c r="B4" s="17"/>
      <c r="C4" s="17"/>
      <c r="D4" s="17"/>
      <c r="E4" s="17"/>
      <c r="F4" s="17"/>
      <c r="G4" s="17"/>
      <c r="H4" s="17"/>
      <c r="I4" s="27"/>
      <c r="J4" s="27"/>
      <c r="K4" s="17"/>
      <c r="L4" s="17"/>
      <c r="M4" s="17"/>
      <c r="N4" s="24"/>
      <c r="O4" s="24"/>
    </row>
    <row r="5" spans="1:15" ht="201.75" customHeight="1" x14ac:dyDescent="0.25">
      <c r="A5" s="22"/>
      <c r="B5" s="18"/>
      <c r="C5" s="18"/>
      <c r="D5" s="18"/>
      <c r="E5" s="18"/>
      <c r="F5" s="18"/>
      <c r="G5" s="18"/>
      <c r="H5" s="18"/>
      <c r="I5" s="28"/>
      <c r="J5" s="28"/>
      <c r="K5" s="18"/>
      <c r="L5" s="18"/>
      <c r="M5" s="18"/>
      <c r="N5" s="25"/>
      <c r="O5" s="25"/>
    </row>
    <row r="6" spans="1:15" ht="146.25" customHeight="1" x14ac:dyDescent="0.25">
      <c r="A6" s="7">
        <v>1</v>
      </c>
      <c r="B6" s="8" t="s">
        <v>13</v>
      </c>
      <c r="C6" s="8" t="s">
        <v>14</v>
      </c>
      <c r="D6" s="8" t="s">
        <v>15</v>
      </c>
      <c r="E6" s="8" t="s">
        <v>23</v>
      </c>
      <c r="F6" s="8" t="s">
        <v>24</v>
      </c>
      <c r="G6" s="8" t="s">
        <v>20</v>
      </c>
      <c r="H6" s="8" t="s">
        <v>25</v>
      </c>
      <c r="I6" s="10">
        <v>66711765</v>
      </c>
      <c r="J6" s="10">
        <v>50000000</v>
      </c>
      <c r="K6" s="8" t="s">
        <v>16</v>
      </c>
      <c r="L6" s="8" t="s">
        <v>26</v>
      </c>
      <c r="M6" s="8" t="s">
        <v>17</v>
      </c>
      <c r="N6" s="9">
        <v>45687</v>
      </c>
      <c r="O6" s="15">
        <v>45747</v>
      </c>
    </row>
    <row r="7" spans="1:15" ht="105" x14ac:dyDescent="0.25">
      <c r="A7" s="7">
        <v>2</v>
      </c>
      <c r="B7" s="8" t="s">
        <v>13</v>
      </c>
      <c r="C7" s="8" t="s">
        <v>14</v>
      </c>
      <c r="D7" s="8" t="s">
        <v>15</v>
      </c>
      <c r="E7" s="8" t="s">
        <v>27</v>
      </c>
      <c r="F7" s="8" t="s">
        <v>28</v>
      </c>
      <c r="G7" s="8" t="s">
        <v>20</v>
      </c>
      <c r="H7" s="8" t="s">
        <v>25</v>
      </c>
      <c r="I7" s="10">
        <v>22682000</v>
      </c>
      <c r="J7" s="10">
        <v>17000000</v>
      </c>
      <c r="K7" s="8" t="s">
        <v>16</v>
      </c>
      <c r="L7" s="8" t="s">
        <v>29</v>
      </c>
      <c r="M7" s="8" t="s">
        <v>17</v>
      </c>
      <c r="N7" s="14">
        <v>45930</v>
      </c>
      <c r="O7" s="15">
        <v>46022</v>
      </c>
    </row>
    <row r="8" spans="1:15" ht="105" x14ac:dyDescent="0.25">
      <c r="A8" s="7">
        <v>3</v>
      </c>
      <c r="B8" s="8" t="s">
        <v>13</v>
      </c>
      <c r="C8" s="8" t="s">
        <v>14</v>
      </c>
      <c r="D8" s="8" t="s">
        <v>15</v>
      </c>
      <c r="E8" s="8" t="s">
        <v>30</v>
      </c>
      <c r="F8" s="8" t="s">
        <v>31</v>
      </c>
      <c r="G8" s="8" t="s">
        <v>20</v>
      </c>
      <c r="H8" s="8" t="s">
        <v>25</v>
      </c>
      <c r="I8" s="10">
        <v>160108236</v>
      </c>
      <c r="J8" s="10">
        <v>120000000</v>
      </c>
      <c r="K8" s="8" t="s">
        <v>16</v>
      </c>
      <c r="L8" s="8" t="s">
        <v>32</v>
      </c>
      <c r="M8" s="8" t="s">
        <v>17</v>
      </c>
      <c r="N8" s="14">
        <v>45838</v>
      </c>
      <c r="O8" s="15">
        <v>45930</v>
      </c>
    </row>
    <row r="9" spans="1:15" ht="84" x14ac:dyDescent="0.25">
      <c r="A9" s="7">
        <v>4</v>
      </c>
      <c r="B9" s="8" t="s">
        <v>13</v>
      </c>
      <c r="C9" s="8" t="s">
        <v>14</v>
      </c>
      <c r="D9" s="8" t="s">
        <v>15</v>
      </c>
      <c r="E9" s="8" t="s">
        <v>33</v>
      </c>
      <c r="F9" s="8" t="s">
        <v>34</v>
      </c>
      <c r="G9" s="8" t="s">
        <v>20</v>
      </c>
      <c r="H9" s="8" t="s">
        <v>25</v>
      </c>
      <c r="I9" s="10">
        <v>13342353</v>
      </c>
      <c r="J9" s="10">
        <v>10000000</v>
      </c>
      <c r="K9" s="8" t="s">
        <v>16</v>
      </c>
      <c r="L9" s="8" t="s">
        <v>35</v>
      </c>
      <c r="M9" s="8" t="s">
        <v>17</v>
      </c>
      <c r="N9" s="14">
        <v>45762</v>
      </c>
      <c r="O9" s="15">
        <v>45838</v>
      </c>
    </row>
    <row r="10" spans="1:15" ht="211.5" customHeight="1" x14ac:dyDescent="0.25">
      <c r="A10" s="7">
        <v>5</v>
      </c>
      <c r="B10" s="8" t="s">
        <v>13</v>
      </c>
      <c r="C10" s="8" t="s">
        <v>14</v>
      </c>
      <c r="D10" s="8" t="s">
        <v>15</v>
      </c>
      <c r="E10" s="8" t="s">
        <v>36</v>
      </c>
      <c r="F10" s="8" t="s">
        <v>37</v>
      </c>
      <c r="G10" s="8" t="s">
        <v>20</v>
      </c>
      <c r="H10" s="8" t="s">
        <v>25</v>
      </c>
      <c r="I10" s="10">
        <v>40027059</v>
      </c>
      <c r="J10" s="10">
        <v>30000000</v>
      </c>
      <c r="K10" s="8" t="s">
        <v>16</v>
      </c>
      <c r="L10" s="8" t="s">
        <v>38</v>
      </c>
      <c r="M10" s="8" t="s">
        <v>17</v>
      </c>
      <c r="N10" s="14">
        <v>45762</v>
      </c>
      <c r="O10" s="15">
        <v>45838</v>
      </c>
    </row>
    <row r="11" spans="1:15" ht="144.75" customHeight="1" x14ac:dyDescent="0.25">
      <c r="A11" s="7">
        <v>6</v>
      </c>
      <c r="B11" s="8" t="s">
        <v>13</v>
      </c>
      <c r="C11" s="8" t="s">
        <v>14</v>
      </c>
      <c r="D11" s="8" t="s">
        <v>15</v>
      </c>
      <c r="E11" s="8" t="s">
        <v>39</v>
      </c>
      <c r="F11" s="8" t="s">
        <v>40</v>
      </c>
      <c r="G11" s="8" t="s">
        <v>21</v>
      </c>
      <c r="H11" s="8" t="s">
        <v>25</v>
      </c>
      <c r="I11" s="10">
        <v>20013529</v>
      </c>
      <c r="J11" s="10">
        <v>15000000</v>
      </c>
      <c r="K11" s="8" t="s">
        <v>16</v>
      </c>
      <c r="L11" s="8" t="s">
        <v>41</v>
      </c>
      <c r="M11" s="8" t="s">
        <v>19</v>
      </c>
      <c r="N11" s="14">
        <v>45716</v>
      </c>
      <c r="O11" s="15">
        <v>45808</v>
      </c>
    </row>
    <row r="12" spans="1:15" ht="137.25" customHeight="1" x14ac:dyDescent="0.25">
      <c r="A12" s="7">
        <v>7</v>
      </c>
      <c r="B12" s="8" t="s">
        <v>13</v>
      </c>
      <c r="C12" s="8" t="s">
        <v>14</v>
      </c>
      <c r="D12" s="8" t="s">
        <v>15</v>
      </c>
      <c r="E12" s="8" t="s">
        <v>42</v>
      </c>
      <c r="F12" s="8" t="s">
        <v>43</v>
      </c>
      <c r="G12" s="8" t="s">
        <v>21</v>
      </c>
      <c r="H12" s="8" t="s">
        <v>25</v>
      </c>
      <c r="I12" s="10">
        <v>220190902</v>
      </c>
      <c r="J12" s="10">
        <v>165000000</v>
      </c>
      <c r="K12" s="8" t="s">
        <v>16</v>
      </c>
      <c r="L12" s="8" t="s">
        <v>44</v>
      </c>
      <c r="M12" s="8" t="s">
        <v>19</v>
      </c>
      <c r="N12" s="14">
        <v>45747</v>
      </c>
      <c r="O12" s="15">
        <v>45838</v>
      </c>
    </row>
    <row r="13" spans="1:15" ht="105" x14ac:dyDescent="0.25">
      <c r="A13" s="7">
        <v>8</v>
      </c>
      <c r="B13" s="8" t="s">
        <v>13</v>
      </c>
      <c r="C13" s="8" t="s">
        <v>14</v>
      </c>
      <c r="D13" s="8" t="s">
        <v>18</v>
      </c>
      <c r="E13" s="8" t="s">
        <v>45</v>
      </c>
      <c r="F13" s="8" t="s">
        <v>46</v>
      </c>
      <c r="G13" s="8" t="s">
        <v>47</v>
      </c>
      <c r="H13" s="8" t="s">
        <v>25</v>
      </c>
      <c r="I13" s="10">
        <v>58396143</v>
      </c>
      <c r="J13" s="10">
        <v>43767500</v>
      </c>
      <c r="K13" s="8" t="s">
        <v>16</v>
      </c>
      <c r="L13" s="8" t="s">
        <v>48</v>
      </c>
      <c r="M13" s="11" t="s">
        <v>17</v>
      </c>
      <c r="N13" s="14">
        <v>45807</v>
      </c>
      <c r="O13" s="15">
        <v>45838</v>
      </c>
    </row>
    <row r="14" spans="1:15" ht="229.5" customHeight="1" x14ac:dyDescent="0.25">
      <c r="A14" s="7">
        <v>9</v>
      </c>
      <c r="B14" s="2" t="s">
        <v>13</v>
      </c>
      <c r="C14" s="2" t="s">
        <v>14</v>
      </c>
      <c r="D14" s="2" t="s">
        <v>18</v>
      </c>
      <c r="E14" s="2" t="s">
        <v>49</v>
      </c>
      <c r="F14" s="2" t="s">
        <v>54</v>
      </c>
      <c r="G14" s="2" t="s">
        <v>22</v>
      </c>
      <c r="H14" s="2" t="s">
        <v>25</v>
      </c>
      <c r="I14" s="3">
        <v>22126113.170000002</v>
      </c>
      <c r="J14" s="3">
        <v>16583366.305948149</v>
      </c>
      <c r="K14" s="2" t="s">
        <v>16</v>
      </c>
      <c r="L14" s="2" t="s">
        <v>50</v>
      </c>
      <c r="M14" s="4" t="s">
        <v>19</v>
      </c>
      <c r="N14" s="14">
        <v>45930</v>
      </c>
      <c r="O14" s="15">
        <v>45960</v>
      </c>
    </row>
    <row r="15" spans="1:15" ht="173.25" customHeight="1" x14ac:dyDescent="0.25">
      <c r="A15" s="5">
        <v>9</v>
      </c>
      <c r="B15" s="1" t="s">
        <v>13</v>
      </c>
      <c r="C15" s="1" t="s">
        <v>14</v>
      </c>
      <c r="D15" s="1" t="s">
        <v>51</v>
      </c>
      <c r="E15" s="1"/>
      <c r="F15" s="1"/>
      <c r="G15" s="1"/>
      <c r="H15" s="1"/>
      <c r="I15" s="6">
        <f>SUM(I6:I14)</f>
        <v>623598100.16999996</v>
      </c>
      <c r="J15" s="6">
        <f>SUM(J6:J14)</f>
        <v>467350866.30594814</v>
      </c>
      <c r="K15" s="1"/>
      <c r="L15" s="1"/>
      <c r="M15" s="1"/>
      <c r="N15" s="12"/>
      <c r="O15" s="13"/>
    </row>
  </sheetData>
  <mergeCells count="16">
    <mergeCell ref="F3:F5"/>
    <mergeCell ref="A2:O2"/>
    <mergeCell ref="A3:A5"/>
    <mergeCell ref="B3:B5"/>
    <mergeCell ref="C3:C5"/>
    <mergeCell ref="D3:D5"/>
    <mergeCell ref="E3:E5"/>
    <mergeCell ref="M3:M5"/>
    <mergeCell ref="N3:N5"/>
    <mergeCell ref="O3:O5"/>
    <mergeCell ref="G3:G5"/>
    <mergeCell ref="H3:H5"/>
    <mergeCell ref="I3:I5"/>
    <mergeCell ref="J3:J5"/>
    <mergeCell ref="K3:K5"/>
    <mergeCell ref="L3:L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Burila</dc:creator>
  <cp:lastModifiedBy>officemaguay2323@mfe.gov.ro</cp:lastModifiedBy>
  <cp:lastPrinted>2025-01-17T12:04:27Z</cp:lastPrinted>
  <dcterms:created xsi:type="dcterms:W3CDTF">2022-11-16T11:13:12Z</dcterms:created>
  <dcterms:modified xsi:type="dcterms:W3CDTF">2025-03-24T13:19:53Z</dcterms:modified>
</cp:coreProperties>
</file>