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Desktop_Ioana Istrati\Diverse\Apeluri\Solicitare confirmare apeluri 20.04.2023\"/>
    </mc:Choice>
  </mc:AlternateContent>
  <bookViews>
    <workbookView xWindow="0" yWindow="0" windowWidth="19200" windowHeight="6648"/>
  </bookViews>
  <sheets>
    <sheet name="MS " sheetId="1" r:id="rId1"/>
    <sheet name="MDLPA" sheetId="2" r:id="rId2"/>
    <sheet name="MMSS" sheetId="3" r:id="rId3"/>
    <sheet name="MFTES " sheetId="4" r:id="rId4"/>
    <sheet name="MEDU" sheetId="5" r:id="rId5"/>
    <sheet name="MMAP" sheetId="6" r:id="rId6"/>
    <sheet name="MIPE" sheetId="7" r:id="rId7"/>
    <sheet name="MENERGIE" sheetId="8" r:id="rId8"/>
    <sheet name="MCULTURII" sheetId="9" r:id="rId9"/>
    <sheet name="MCID" sheetId="10" r:id="rId10"/>
    <sheet name="MAI" sheetId="12" r:id="rId11"/>
  </sheets>
  <definedNames>
    <definedName name="_xlnm._FilterDatabase" localSheetId="5" hidden="1">MMAP!$A$5:$N$60</definedName>
    <definedName name="_xlnm.Print_Area" localSheetId="10">MAI!$A$1:$N$10</definedName>
    <definedName name="_xlnm.Print_Area" localSheetId="9">MCID!$A$1:$N$69</definedName>
    <definedName name="_xlnm.Print_Area" localSheetId="8">MCULTURII!$A$1:$N$15</definedName>
    <definedName name="_xlnm.Print_Area" localSheetId="1">MDLPA!$A$2:$N$53</definedName>
    <definedName name="_xlnm.Print_Area" localSheetId="4">MEDU!$A$1:$N$69</definedName>
    <definedName name="_xlnm.Print_Area" localSheetId="7">MENERGIE!$A$2:$N$37</definedName>
    <definedName name="_xlnm.Print_Area" localSheetId="3">'MFTES '!$A$1:$N$10</definedName>
    <definedName name="_xlnm.Print_Area" localSheetId="6">MIPE!$A$1:$N$61</definedName>
    <definedName name="_xlnm.Print_Area" localSheetId="5">MMAP!$A$1:$N$65</definedName>
    <definedName name="_xlnm.Print_Area" localSheetId="2">MMSS!$A$1:$N$20</definedName>
    <definedName name="_xlnm.Print_Area" localSheetId="0">'MS '!$A$2:$N$59</definedName>
    <definedName name="Z_0B40318F_72FC_417D_A558_36C1D8989569_.wvu.PrintArea" localSheetId="1" hidden="1">MDLPA!$A$2:$N$53</definedName>
    <definedName name="Z_232CA01B_129C_44B7_8ACE_E1D49BBB54DF_.wvu.PrintArea" localSheetId="2" hidden="1">MMSS!$A$1:$N$20</definedName>
    <definedName name="Z_232CA01B_129C_44B7_8ACE_E1D49BBB54DF_.wvu.Rows" localSheetId="2" hidden="1">MMSS!#REF!</definedName>
    <definedName name="Z_2A353B32_6E33_448C_82D3_373FC8C0F1D5_.wvu.PrintArea" localSheetId="1" hidden="1">MDLPA!$A$2:$N$53</definedName>
    <definedName name="Z_2A353B32_6E33_448C_82D3_373FC8C0F1D5_.wvu.Rows" localSheetId="1" hidden="1">MDLPA!#REF!,MDLPA!#REF!,MDLPA!$34:$34</definedName>
    <definedName name="Z_6EB1A63F_3A96_4878_B69A_9C776B4A4EB3_.wvu.PrintArea" localSheetId="1" hidden="1">MDLPA!$A$2:$N$53</definedName>
    <definedName name="Z_9C6B496D_AE7C_48F4_BB68_744F194372CF_.wvu.PrintArea" localSheetId="9" hidden="1">MCID!$A$1:$N$69</definedName>
    <definedName name="Z_DD2D08A0_B6ED_4EBB_A481_7E53CC8661E8_.wvu.PrintArea" localSheetId="9" hidden="1">MCID!$A$1:$N$69</definedName>
  </definedNames>
  <calcPr calcId="162913"/>
</workbook>
</file>

<file path=xl/calcChain.xml><?xml version="1.0" encoding="utf-8"?>
<calcChain xmlns="http://schemas.openxmlformats.org/spreadsheetml/2006/main">
  <c r="J10" i="7" l="1"/>
  <c r="B62" i="6" l="1"/>
</calcChain>
</file>

<file path=xl/comments1.xml><?xml version="1.0" encoding="utf-8"?>
<comments xmlns="http://schemas.openxmlformats.org/spreadsheetml/2006/main">
  <authors>
    <author>Ioana Maria Istrati</author>
  </authors>
  <commentList>
    <comment ref="J6" authorId="0" shapeId="0">
      <text>
        <r>
          <rPr>
            <b/>
            <sz val="9"/>
            <color indexed="81"/>
            <rFont val="Tahoma"/>
            <family val="2"/>
          </rPr>
          <t>Supracontractare = 51.000.000 euro
Total apel = 221.000.000 euro</t>
        </r>
      </text>
    </comment>
    <comment ref="J10" authorId="0" shapeId="0">
      <text>
        <r>
          <rPr>
            <b/>
            <sz val="9"/>
            <color indexed="81"/>
            <rFont val="Tahoma"/>
            <family val="2"/>
          </rPr>
          <t>user:
Supracontractare = 180.000.000 euro
Total apel = 780.000.000 euro</t>
        </r>
      </text>
    </comment>
    <comment ref="J26" authorId="0" shapeId="0">
      <text>
        <r>
          <rPr>
            <b/>
            <sz val="9"/>
            <color indexed="81"/>
            <rFont val="Tahoma"/>
            <family val="2"/>
          </rPr>
          <t xml:space="preserve">user:
Supracontractare = 135.660.000 euro
Total apel = 587.860.000 euro
</t>
        </r>
        <r>
          <rPr>
            <sz val="9"/>
            <color indexed="81"/>
            <rFont val="Tahoma"/>
            <family val="2"/>
          </rPr>
          <t xml:space="preserve">
</t>
        </r>
      </text>
    </comment>
    <comment ref="J30" authorId="0" shapeId="0">
      <text>
        <r>
          <rPr>
            <b/>
            <sz val="9"/>
            <color indexed="81"/>
            <rFont val="Tahoma"/>
            <family val="2"/>
          </rPr>
          <t>Iuser:
Supracontractare = 60.030.000 euro
Total apel = 260.130.000 euro</t>
        </r>
      </text>
    </comment>
    <comment ref="J34" authorId="0" shapeId="0">
      <text>
        <r>
          <rPr>
            <b/>
            <sz val="9"/>
            <color indexed="81"/>
            <rFont val="Tahoma"/>
            <family val="2"/>
          </rPr>
          <t xml:space="preserve">user:
Supracontractare = 25.110.000 euro
Total apel = 108.810.000 euro
</t>
        </r>
        <r>
          <rPr>
            <sz val="9"/>
            <color indexed="81"/>
            <rFont val="Tahoma"/>
            <family val="2"/>
          </rPr>
          <t xml:space="preserve">
</t>
        </r>
      </text>
    </comment>
    <comment ref="J46" authorId="0" shapeId="0">
      <text>
        <r>
          <rPr>
            <b/>
            <sz val="9"/>
            <color indexed="81"/>
            <rFont val="Tahoma"/>
            <family val="2"/>
          </rPr>
          <t>user:
Supracontractare = 6.233.443,5 euro
Total apel = 27.011.588,5 euro</t>
        </r>
        <r>
          <rPr>
            <sz val="9"/>
            <color indexed="81"/>
            <rFont val="Tahoma"/>
            <family val="2"/>
          </rPr>
          <t xml:space="preserve">
</t>
        </r>
      </text>
    </comment>
  </commentList>
</comments>
</file>

<file path=xl/comments2.xml><?xml version="1.0" encoding="utf-8"?>
<comments xmlns="http://schemas.openxmlformats.org/spreadsheetml/2006/main">
  <authors>
    <author>MIEP, AC</author>
  </authors>
  <commentList>
    <comment ref="J10" authorId="0" shapeId="0">
      <text>
        <r>
          <rPr>
            <b/>
            <sz val="14"/>
            <color indexed="81"/>
            <rFont val="Tahoma"/>
            <family val="2"/>
          </rPr>
          <t>MIEP, AC:</t>
        </r>
        <r>
          <rPr>
            <sz val="14"/>
            <color indexed="81"/>
            <rFont val="Tahoma"/>
            <family val="2"/>
          </rPr>
          <t xml:space="preserve">
La care se adaugă supracontractarea în valoare de 26.92 milioane euro</t>
        </r>
      </text>
    </comment>
  </commentList>
</comments>
</file>

<file path=xl/comments3.xml><?xml version="1.0" encoding="utf-8"?>
<comments xmlns="http://schemas.openxmlformats.org/spreadsheetml/2006/main">
  <authors>
    <author>tc={0071003A-00F2-4CC7-B4AD-008300790043}</author>
    <author>Ioana Maria Istrati</author>
    <author>tc={00A0003B-00DC-4704-9144-00D900280054}</author>
    <author>tc={00C60075-0016-4997-A3BD-0006005600A9}</author>
    <author>tc={007F006F-004E-4B78-B948-0069004E00F9}</author>
    <author>Adela Gheorghe</author>
    <author>tc={00670036-0072-4834-9C95-00ED0098009C}</author>
  </authors>
  <commentList>
    <comment ref="J6" authorId="0" shapeId="0">
      <text>
        <r>
          <rPr>
            <sz val="11"/>
            <color theme="1"/>
            <rFont val="Calibri"/>
            <family val="2"/>
            <scheme val="minor"/>
          </rPr>
          <t xml:space="preserve">Comment:
    595010000 - include supracontractarea
</t>
        </r>
      </text>
    </comment>
    <comment ref="J10" authorId="1" shapeId="0">
      <text>
        <r>
          <rPr>
            <b/>
            <sz val="9"/>
            <color indexed="81"/>
            <rFont val="Tahoma"/>
            <family val="2"/>
          </rPr>
          <t>Comment:
    148.752.500 (include supracontractarea)</t>
        </r>
        <r>
          <rPr>
            <sz val="9"/>
            <color indexed="81"/>
            <rFont val="Tahoma"/>
            <family val="2"/>
          </rPr>
          <t xml:space="preserve">
</t>
        </r>
      </text>
    </comment>
    <comment ref="J14" authorId="2" shapeId="0">
      <text>
        <r>
          <rPr>
            <sz val="11"/>
            <color theme="1"/>
            <rFont val="Calibri"/>
            <family val="2"/>
            <scheme val="minor"/>
          </rPr>
          <t xml:space="preserve">[Threaded comment]
Your version of Excel allows you to read this threaded comment; however, any edits to it will get removed if the file is opened in a newer version of Excel. Learn more: https://go.microsoft.com/fwlink/?linkid=870924
Comment:
    388.050.000 (include supracontractarea)
</t>
        </r>
      </text>
    </comment>
    <comment ref="J18" authorId="3" shapeId="0">
      <text>
        <r>
          <rPr>
            <sz val="11"/>
            <color theme="1"/>
            <rFont val="Calibri"/>
            <family val="2"/>
            <scheme val="minor"/>
          </rPr>
          <t xml:space="preserve">Comment:
    80.600.000 (include supracontractarea)  
</t>
        </r>
      </text>
    </comment>
    <comment ref="J22" authorId="4" shapeId="0">
      <text>
        <r>
          <rPr>
            <sz val="11"/>
            <color theme="1"/>
            <rFont val="Calibri"/>
            <family val="2"/>
            <scheme val="minor"/>
          </rPr>
          <t xml:space="preserve">Comment:
    194.025.000 (include  supracontractarea)   
</t>
        </r>
      </text>
    </comment>
    <comment ref="J26" authorId="5" shapeId="0">
      <text>
        <r>
          <rPr>
            <b/>
            <sz val="9"/>
            <color indexed="81"/>
            <rFont val="Tahoma"/>
            <family val="2"/>
          </rPr>
          <t>Adela Gheorghe:</t>
        </r>
        <r>
          <rPr>
            <sz val="9"/>
            <color indexed="81"/>
            <rFont val="Tahoma"/>
            <family val="2"/>
          </rPr>
          <t xml:space="preserve">
  64.675.000 (include  supracontractarea) </t>
        </r>
      </text>
    </comment>
    <comment ref="J30" authorId="6" shapeId="0">
      <text>
        <r>
          <rPr>
            <sz val="11"/>
            <color theme="1"/>
            <rFont val="Calibri"/>
            <family val="2"/>
            <scheme val="minor"/>
          </rPr>
          <t xml:space="preserve">Comment:
    103.480.000 (inclusiv supracontractarea) 
</t>
        </r>
      </text>
    </comment>
  </commentList>
</comments>
</file>

<file path=xl/sharedStrings.xml><?xml version="1.0" encoding="utf-8"?>
<sst xmlns="http://schemas.openxmlformats.org/spreadsheetml/2006/main" count="1470" uniqueCount="884">
  <si>
    <t>MINISTERUL SANATATII</t>
  </si>
  <si>
    <t>INFORMAȚII GENERALE</t>
  </si>
  <si>
    <t>ESTIMARE CALENDAR APEL PROIECTE</t>
  </si>
  <si>
    <t>Nr. crt.</t>
  </si>
  <si>
    <t>Denumirea componentei PNRR</t>
  </si>
  <si>
    <t>Număr jalon/țintă</t>
  </si>
  <si>
    <t xml:space="preserve"> Reformă/investiție</t>
  </si>
  <si>
    <t>Denumire Apel</t>
  </si>
  <si>
    <t>Termen  CID/AO - corelat cu calendarul de lansare</t>
  </si>
  <si>
    <t>Status apel (deschis/inchis)</t>
  </si>
  <si>
    <t>Activități eligibile</t>
  </si>
  <si>
    <t>Categorii solicitanți eligibili</t>
  </si>
  <si>
    <t>Buget stimativ (EUR)</t>
  </si>
  <si>
    <r>
      <t xml:space="preserve">Este prevăzută o schemă de ajutor de stat/de minimis </t>
    </r>
    <r>
      <rPr>
        <sz val="11"/>
        <color theme="1"/>
        <rFont val="Calibri"/>
        <family val="2"/>
        <scheme val="minor"/>
      </rPr>
      <t/>
    </r>
  </si>
  <si>
    <r>
      <t xml:space="preserve">Dată estimată finalizare ghid si lansare in consultare publica </t>
    </r>
    <r>
      <rPr>
        <sz val="11"/>
        <color theme="1"/>
        <rFont val="Calibri"/>
        <family val="2"/>
        <scheme val="minor"/>
      </rPr>
      <t/>
    </r>
  </si>
  <si>
    <t xml:space="preserve">Dată estimată lansare apel </t>
  </si>
  <si>
    <t>Perioadă estimată  semnare contracte</t>
  </si>
  <si>
    <t>Componenta 12. Sănătate</t>
  </si>
  <si>
    <t>I1.1</t>
  </si>
  <si>
    <r>
      <t xml:space="preserve">Dezvoltarea infrastructurii medicale prespitalicești </t>
    </r>
    <r>
      <rPr>
        <b/>
        <sz val="11"/>
        <rFont val="Trebuchet MS"/>
        <family val="2"/>
      </rPr>
      <t>(3000 cabinete medici de familie)</t>
    </r>
  </si>
  <si>
    <t>Q2/2022 - Nu exista pas intermediar referitor la elaborare ghid</t>
  </si>
  <si>
    <t>Reabilitarea, modernizarea și dotarea  de (asocieri de) cabinete de asistență medicală primară (medici de familie). Cel puțin 75% din toate contractele semnate cu asociații de cabinete / medici de familie trebuie să fie localizate în regiuni sau municipalități marginalizate.</t>
  </si>
  <si>
    <t>Cabinete ale medicilor de familie/Asocieri ale medicilor de familie</t>
  </si>
  <si>
    <t>NU</t>
  </si>
  <si>
    <t>24.05.2022 (lansat in consultare publica)</t>
  </si>
  <si>
    <t>15.07.2022 cu deschidere platformă pentru depunere dosare de finanțare in data de 04.08.2022</t>
  </si>
  <si>
    <t>INCHIS</t>
  </si>
  <si>
    <t>`</t>
  </si>
  <si>
    <t>I1.3</t>
  </si>
  <si>
    <r>
      <t xml:space="preserve">Dezvoltarea infrastructurii medicale prespitalicești </t>
    </r>
    <r>
      <rPr>
        <b/>
        <sz val="11"/>
        <rFont val="Trebuchet MS"/>
        <family val="2"/>
      </rPr>
      <t>(30 ambulatorii)</t>
    </r>
  </si>
  <si>
    <t>Q2/2022 - 369.1 - Notificare trimisă CE privind publicarea proiectului de ghid</t>
  </si>
  <si>
    <t>Reabilitarea, modernizarea, extinderea (inclusiv prin construcții de clădiri noi) și dotarea  de ambulatorii/unități medicale publice sau a altor structuri publice care furnizează asistență medicală ambulatorie. Cel puțin 20 de unități de îngrijire ambulatorie vor fi situate în regiuni sau municipalități mai puțin dezvoltate</t>
  </si>
  <si>
    <t xml:space="preserve">Unități sanitare publice
Unități sanitare din subordinea Ministerului Sănătății
Unități sanitare din subordinea UAT-urilor
</t>
  </si>
  <si>
    <t>25.07.2022 (lansat in consultare publica)</t>
  </si>
  <si>
    <t>26.09.2022 - lansat</t>
  </si>
  <si>
    <t>Dată lansare apel:  26.09.2022 - lansat</t>
  </si>
  <si>
    <t>Dată finalizare apel: 16.12.2022</t>
  </si>
  <si>
    <t>I1.4</t>
  </si>
  <si>
    <t>Q3/2022 - Nu exista pas intermediar referitor la elaborare ghid</t>
  </si>
  <si>
    <t>Construirea, reabilitarea, modernizarea, extinderea și dotarea de centre comunitare integrate. Cel puțin 100 de centre comunitare integrate vor fi situate în regiuni și localități marginalizate.</t>
  </si>
  <si>
    <t xml:space="preserve">Unități Administrativ Teritoriale
</t>
  </si>
  <si>
    <t>26.07.2022 (lansat in consultare publica)</t>
  </si>
  <si>
    <t>I1.5</t>
  </si>
  <si>
    <t>Dotarea și/sau reabilitarea de cabinete de planificare familială existent</t>
  </si>
  <si>
    <t>Unitate sanitară publică
Unități sanitare din subordinea Ministerului Sănătății
Unități sanitare din subordinea UAT-urilor</t>
  </si>
  <si>
    <t>01.07.2022 (lansat in consultare publica)</t>
  </si>
  <si>
    <t>30.09.2022 lansat</t>
  </si>
  <si>
    <t>Dată lansare apel: 30.09.2022 lansat cu deschidere platformă pentru depunere dosare de finanțare in data de 20.10.2022</t>
  </si>
  <si>
    <t>I2.4</t>
  </si>
  <si>
    <r>
      <t>Dezvoltarea infrastructurii spitalicești publice (</t>
    </r>
    <r>
      <rPr>
        <b/>
        <sz val="11"/>
        <rFont val="Trebuchet MS"/>
        <family val="2"/>
      </rPr>
      <t>25 spitale - reducere risc infecții</t>
    </r>
    <r>
      <rPr>
        <sz val="11"/>
        <rFont val="Trebuchet MS"/>
        <family val="2"/>
      </rPr>
      <t xml:space="preserve">) </t>
    </r>
  </si>
  <si>
    <r>
      <rPr>
        <b/>
        <sz val="11"/>
        <rFont val="Trebuchet MS"/>
        <family val="2"/>
      </rPr>
      <t>Q2/2022</t>
    </r>
    <r>
      <rPr>
        <sz val="11"/>
        <rFont val="Trebuchet MS"/>
        <family val="2"/>
      </rPr>
      <t xml:space="preserve"> - </t>
    </r>
    <r>
      <rPr>
        <b/>
        <sz val="11"/>
        <rFont val="Trebuchet MS"/>
        <family val="2"/>
      </rPr>
      <t>375.1</t>
    </r>
    <r>
      <rPr>
        <sz val="11"/>
        <rFont val="Trebuchet MS"/>
        <family val="2"/>
      </rPr>
      <t xml:space="preserve"> - Notificare trimisă CE privind publicarea proiectului de ghid.</t>
    </r>
    <r>
      <rPr>
        <b/>
        <sz val="11"/>
        <rFont val="Trebuchet MS"/>
        <family val="2"/>
      </rPr>
      <t xml:space="preserve"> Printre documente trebuie să se numere și proiectul de contract de grant</t>
    </r>
  </si>
  <si>
    <t xml:space="preserve">Investiții în dotarea spitalelor publice cu echipamente și materiale destinate reducerii riscului de infecții asociate asistenței medicale. </t>
  </si>
  <si>
    <t xml:space="preserve">Unitate spitalicească publică
Unitățile Sanitare din subordinea Ministerul Sănătății 
Unitățile Sanitare din subordinea UAT-urilor
</t>
  </si>
  <si>
    <t>21.07.2022 (lansat in consultare publica)</t>
  </si>
  <si>
    <t>I2.3</t>
  </si>
  <si>
    <r>
      <t xml:space="preserve"> Dezvoltarea infrastructurii spitalicești publice (</t>
    </r>
    <r>
      <rPr>
        <b/>
        <sz val="11"/>
        <rFont val="Trebuchet MS"/>
        <family val="2"/>
      </rPr>
      <t>25 unități neo-nat</t>
    </r>
    <r>
      <rPr>
        <sz val="11"/>
        <rFont val="Trebuchet MS"/>
        <family val="2"/>
      </rPr>
      <t xml:space="preserve">) </t>
    </r>
  </si>
  <si>
    <r>
      <rPr>
        <b/>
        <sz val="11"/>
        <rFont val="Trebuchet MS"/>
        <family val="2"/>
      </rPr>
      <t>Q2/2022</t>
    </r>
    <r>
      <rPr>
        <sz val="11"/>
        <rFont val="Trebuchet MS"/>
        <family val="2"/>
      </rPr>
      <t xml:space="preserve"> - </t>
    </r>
    <r>
      <rPr>
        <b/>
        <sz val="11"/>
        <rFont val="Trebuchet MS"/>
        <family val="2"/>
      </rPr>
      <t>376.1</t>
    </r>
    <r>
      <rPr>
        <sz val="11"/>
        <rFont val="Trebuchet MS"/>
        <family val="2"/>
      </rPr>
      <t xml:space="preserve"> - Notificare trimisă CE privind publicarea proiectului de ghid. </t>
    </r>
    <r>
      <rPr>
        <b/>
        <sz val="11"/>
        <rFont val="Trebuchet MS"/>
        <family val="2"/>
      </rPr>
      <t>Printre documente trebuie să se numere și proiectul de contract de grant</t>
    </r>
  </si>
  <si>
    <t>Investiții în infrastructura destinată pacientului critic neonatal, cu scopul diagnosticării precoce, tratamentului antenatal/neonatal și postnatal.</t>
  </si>
  <si>
    <t xml:space="preserve">Unitate sanitară publică
Unitățile Sanitare din subordinea Ministerul Sănătății 
Unitățile Sanitare din subordinea UAT-urilor
</t>
  </si>
  <si>
    <t>19.07.2022 (lansat in consultare publica)</t>
  </si>
  <si>
    <t>Dată lansare apel: 30.09.2022 lansat cu deschidere platformă pentru depunere dosare de finanțare in data de 21.10.2022</t>
  </si>
  <si>
    <t>R3 Dezvoltarea capacității pentru managementul serviciilor de sănătate și managementul resurselor umane din sănătate</t>
  </si>
  <si>
    <t>Q3/2022 -  Nu exista pas intermediar referitor la elaborare ghid</t>
  </si>
  <si>
    <t>Q4/2022 - Nu exista pas intermediar referitor la elaborare ghid</t>
  </si>
  <si>
    <t>Centre de dezvoltare a competențelor pentru personalul din sistemul public de sănătate</t>
  </si>
  <si>
    <t>Q2/2023 - Nu exista pas intermediar referitor la elaborare ghid</t>
  </si>
  <si>
    <t>I2.1 Dezvoltarea infrastructurii spitalicești publice - Lista 25 spitale si I2.2 Echipamente și aparatură medicală</t>
  </si>
  <si>
    <t xml:space="preserve">Investiții în infrastructură spitalicească nouă </t>
  </si>
  <si>
    <t>Investiții în infrastructură spitalicească nouă</t>
  </si>
  <si>
    <t>Unități Administrativ Teritoriale
Unități sanitare din subordinea Ministerului Sănătății
Unități sanitare din subordinea UAT-urilor</t>
  </si>
  <si>
    <t>18.11.2022 (lansat in consultare publica)</t>
  </si>
  <si>
    <t>23.11.2022 - lansat</t>
  </si>
  <si>
    <t>Dată lansare apel: 23.11.2022 - lansat</t>
  </si>
  <si>
    <t>Dată finalizare apel: 23.12.2022</t>
  </si>
  <si>
    <t>Componenta 7. Digitalizare</t>
  </si>
  <si>
    <t>I3 Realizarea sistemului de eHealth și telemedicină</t>
  </si>
  <si>
    <t>Operationalizarea PIAS (platforma informatică de asigurări de sănătate)</t>
  </si>
  <si>
    <t>PIAS (platforma informatică de asigurări de sănătate) este operațională</t>
  </si>
  <si>
    <t xml:space="preserve">CNAS în parteneriat cu STS
</t>
  </si>
  <si>
    <t>11.11.2022 (lansat in consultare publica)</t>
  </si>
  <si>
    <t>Digitalizarea instituțiilor cu atribuții în domeniul sanitar aflate în subordinea MS</t>
  </si>
  <si>
    <t>Digitaliziarea instituțiilor din subordinea MS</t>
  </si>
  <si>
    <t>Instituții din subordinea MS</t>
  </si>
  <si>
    <t>26.10.2022 (lansat in consultare publica)</t>
  </si>
  <si>
    <t>Digitalizarea a 200 de unități sanitare publice</t>
  </si>
  <si>
    <t>Digitalziarea a 200 de unități sanitare</t>
  </si>
  <si>
    <t>Unități sanitare publice</t>
  </si>
  <si>
    <t>Telemedicină</t>
  </si>
  <si>
    <t>Implementarea sistemului de telemedicină</t>
  </si>
  <si>
    <t xml:space="preserve">Instituția responsabilă de sistemul de telemedicină
Ambulatorii/medici de familie
</t>
  </si>
  <si>
    <t>MINISTERUL DEZVOLTĂRII, LUCRĂRILOR PUBLICE ȘI ADMINISTRAȚIEI</t>
  </si>
  <si>
    <t>Denumire reformă/investiție</t>
  </si>
  <si>
    <t>Buget estimativ (EUR)</t>
  </si>
  <si>
    <t>Componenta 5. Valul renovării</t>
  </si>
  <si>
    <t>95, 97,99</t>
  </si>
  <si>
    <t>I1.a Instituirea unui fond pentru Valul renovării care să finanțeze lucrări de îmbunătățire a eficienței energetice a fondului construit existent</t>
  </si>
  <si>
    <t xml:space="preserve">Axa 1 - Schema de granturi pentru eficiență energetică și reziliența în clădiri rezidențiale multifamiliale
</t>
  </si>
  <si>
    <t>Q1/2022 - Nu exista pas intermediar referitor la elaborare ghid</t>
  </si>
  <si>
    <r>
      <t xml:space="preserve">Schema va finanța următoarele tipuri de proiecte:
</t>
    </r>
    <r>
      <rPr>
        <b/>
        <sz val="11"/>
        <rFont val="Trebuchet MS"/>
        <family val="2"/>
      </rPr>
      <t>- proiecte integrate (consolidare seismică și eficiență energetică): l</t>
    </r>
    <r>
      <rPr>
        <sz val="11"/>
        <rFont val="Trebuchet MS"/>
        <family val="2"/>
      </rPr>
      <t xml:space="preserve">ucrări de consolidare seismică, lucrări de creștere a eficienței energetice, lucrări conexe pentru respectarea altor cerințele fundamentale privind calitatea în construcții (securitate la incendiu, igienă, sănătate și mediu înconjurător, siguranță și accesibilitate în exploatare, protecție împotriva zgomotului, utilizare sustenabilă a resurselor naturale), aplicabile după caz.
- </t>
    </r>
    <r>
      <rPr>
        <b/>
        <sz val="11"/>
        <rFont val="Trebuchet MS"/>
        <family val="2"/>
      </rPr>
      <t xml:space="preserve">proiecte de renovare energetică: </t>
    </r>
    <r>
      <rPr>
        <sz val="11"/>
        <rFont val="Trebuchet MS"/>
        <family val="2"/>
      </rPr>
      <t xml:space="preserve"> Lucrări de creștere a eficienței energetice, Instalare de stații de încărcare rapidă pentru vehicule electrice aferente clădirilor (cu putere peste 22kW), cu două puncte de încărcare/stație.</t>
    </r>
  </si>
  <si>
    <t xml:space="preserve">Unitățile Administrativ Teritoriale - UAT comună, oraș, municipiu, municipiu reședință de județ, județ, Municipiul București și subdiviziunile administrativ-teritoriale ale acestuia (sectoarele Municipiului Bucureşti), 
definite conform Ordonanței de urgență a Guvernului nr. 57/2019 privind Codul Administrativ, cu modificările şi completările ulterioare
</t>
  </si>
  <si>
    <t>DA</t>
  </si>
  <si>
    <r>
      <t xml:space="preserve">runda 1 - 04.02.2022 (lansat in consultare publica); </t>
    </r>
    <r>
      <rPr>
        <b/>
        <sz val="11"/>
        <color theme="1"/>
        <rFont val="Trebuchet MS"/>
        <family val="2"/>
      </rPr>
      <t>runda 2 - 20.09.2022 (lansat în consultare publică)</t>
    </r>
  </si>
  <si>
    <r>
      <t xml:space="preserve">runda 1 - 01.04.2022 - lansat; </t>
    </r>
    <r>
      <rPr>
        <b/>
        <sz val="11"/>
        <color theme="1"/>
        <rFont val="Trebuchet MS"/>
        <family val="2"/>
      </rPr>
      <t>runda 2 - 10.10.2022 - lansat</t>
    </r>
  </si>
  <si>
    <t>96, 98, 100</t>
  </si>
  <si>
    <t>I1.b Instituirea unui fond pentru Valul renovării care să finanțeze lucrări de îmbunătățire a eficienței energetice a fondului construit existent</t>
  </si>
  <si>
    <t xml:space="preserve">Axa 2 - schema de granturi pentru eficiență energetică și reziliență în clădiri publice
</t>
  </si>
  <si>
    <r>
      <t xml:space="preserve">Schema va finanța următoarele tipuri de proiecte:
</t>
    </r>
    <r>
      <rPr>
        <b/>
        <sz val="11"/>
        <rFont val="Trebuchet MS"/>
        <family val="2"/>
      </rPr>
      <t>- proiecte integrate (consolidare seismică și eficiență energetică)</t>
    </r>
    <r>
      <rPr>
        <sz val="11"/>
        <rFont val="Trebuchet MS"/>
        <family val="2"/>
      </rPr>
      <t>:lucrări de consolidare seismică a clădirilor existente încadrate prin raport de expertiză tehnică în clasele de risc seismic RsI sau RsII, situate în zone în care valoarea de vârf a accelerației terenului pentru proiectare la cutremur a(g), potrivit hărții de zonare a teritoriului României din Codul de proiectare seismică P100-1, este mai mare sau egală cu 0,2g, pentru IMR=225 ani; lucrări de creștere a eficienței energetice; Lucrări conexe pentru respectarea altor cerințele fundamentale privind calitatea în construcții (securitate la incendiu, igienă, sănătate și mediu înconjurător, siguranță și accesibilitate în exploatare, protecție împotriva zgomotului, utilizare sustenabilă a resurselor naturale), aplicabile după caz.</t>
    </r>
    <r>
      <rPr>
        <b/>
        <sz val="11"/>
        <rFont val="Trebuchet MS"/>
        <family val="2"/>
      </rPr>
      <t xml:space="preserve">
- proiecte de renovare energetică:</t>
    </r>
    <r>
      <rPr>
        <sz val="11"/>
        <rFont val="Trebuchet MS"/>
        <family val="2"/>
      </rPr>
      <t xml:space="preserve">
lucrări de creștere a eficienței energetice; instalare de stații de încărcare rapidă pentru vehicule electrice aferente clădirilor publice (cu putere peste 22kW), cu două puncte de încărcare/stație. </t>
    </r>
  </si>
  <si>
    <t xml:space="preserve">Solicitanții proiectelor depuse în cadrul Apelul de proiecte de renovare integrată (consolidare seismică și renovare energetică moderată)  a clădirilor publice, titlu apel: PNRR/2022/C5/2/B.1/1  pot fi: 
• Autoritățile publice centrale: ministerele, alte organe de specialitate care se organizează în subordinea sau în coordonarea Guvernului ori a ministerelor, instituțiile publice din subordinea sau coordonarea Guvernului ori a ministerelor, autorităţile administrative autonome (înființate prin legi organice), Instituția prefectului (OUG nr. 57/2019 privind Codul Administrativ, cu modificările și completările ulterioare);
• Autoritățile și instituțiile publice locale: Unitățile Administrativ Teritoriale (UAT județ, municipiu reședință de județ, municipiu, orașe, comune), Municipiul București și subdiviziunile administrativ-teritoriale ale acestuia (sectoarele Municipiului Bucureşti), Instituțiile publice și serviciile publice organizate ca instituții publice de interes local sau județean (finanțate din bugetul local), aflate în subordinea unităților administrativ teritoriale; • Parteneriate între entitățile de mai sus, în conformitate cu prevederile legale.
Solicitanții proiectelor depuse în cadrul Apelul de proiecte de renovare energetică moderată (PNRR/2022/C5/2/B.2.1/1)/ aprofundată (PNRR/2022/C5/2/B.2.2/1) a clădirilor publice,   pot fi: 
• Autoritățile publice centrale: ministerele, alte organe de specialitate care se organizează în subordinea sau în coordonarea Guvernului ori a ministerelor, instituțiile publice din subordinea sau coordonarea Guvernului ori a ministerelor, autorităţile administrative autonome (înființate prin legi organice), Instituția prefectului (OUG nr. 57/2019 privind Codul Administrativ, cu modificările și completările ulterioare);
• Autoritățile și instituțiile publice locale: 
Unitățile Administrativ Teritoriale (UAT județ , municipiu reședință de județ, municipiu), Municipiul București și subdiviziunile administrativ-teritoriale ale acestuia (sectoarele Municipiului Bucureşti),
definite conform Ordonanței de urgență a Guvernului nr. 57/2019 privind Codul Administrativ, cu modificările şi completările ulterioare, Instituțiile publice și serviciile publice organizate ca instituții publice de interes local sau județean (finanțate din bugetul local), aflate în subordinea unităților administrativ teritoriale; • Parteneriate între entitățile de mai sus, în conformitate cu prevederile legale, cu respectarea condiției ca în cazul autorităților și instituțiilor publice locale partenerii să  aparțină aceluiași județ.
</t>
  </si>
  <si>
    <r>
      <t xml:space="preserve">runda 1 - 01.04.2022- lansat; </t>
    </r>
    <r>
      <rPr>
        <b/>
        <sz val="11"/>
        <color theme="1"/>
        <rFont val="Trebuchet MS"/>
        <family val="2"/>
      </rPr>
      <t>runda 2 - 10.10.2022 - lansat</t>
    </r>
  </si>
  <si>
    <t>I3 Consolidarea capacității profesionale a specialiștilor și lucrătorilor în domeniul construcțiilor prin elaborarea de cursuri de formare privind eficiența energetică a construcțiilor</t>
  </si>
  <si>
    <t>Q4/2023 - Nu exista pas intermediar referitor la elaborare ghid</t>
  </si>
  <si>
    <t xml:space="preserve">Cel puțin 8 000 de specialiști și lucrători din sectorul construcțiilor trebuie să fi obținut certificarea absolvirii cursului de formare de scurtă durată în domeniul eficienței energetice.
</t>
  </si>
  <si>
    <t>profesioniștii sau specialiștii cu activitate în construcții care desfășoară activitate ca persoane fizice autorizate, în mod individual și independent, în condițiile legii, sau - persoanele juridice - angajatorii persoanelor instruite, dacă specialiștii sau lucrătorii cu activitate în construcții ce au fost instruiți sunt angajații acestora.</t>
  </si>
  <si>
    <t>Componenta 10. Fondul local</t>
  </si>
  <si>
    <t>294-297</t>
  </si>
  <si>
    <t>Înnoirea parcului de vehicule destinate transportului public (achiziția de vehicule nepoluante)</t>
  </si>
  <si>
    <t>• achiziția de material rulant nou: 
o tramvaie (unidirecționale sau bidirecționale),
o troleibuze cu emisii 0, inclusiv cele cu autonomie extinsă (baterii),
o achiziționarea de autobuze nepoluante (ce au zero emisii gaze de eșapament) - electrice (aceasta va include și achiziția și instalarea stații de reîncărcare rapidă - pe traseu, respectiv stații de reîncărcare lentă - la autobază) sau autobuze pe hidrogen sau nave asimiliate autobuzelor pentru transportul public de călători pe apă,
o microbuze nepoluante (ce au zero emisii gaze de eșapament) – microbuze electrice și/sau pe hidrogen. Pot fi asimilate cu microbuzele și minibuzele (autobuze de dimensiuni reduse).
• Lucrările de construcţii pentru branşarea punctelor/stațiilor de reîncărcare a autobuzelor electrice.
• Activități de proiectare și asistență tehnică (pentru stațiile de reîncărcare vehicule electrice).</t>
  </si>
  <si>
    <t>a. Unitățile administrativ-teritoriale, definite conform O.U.G. nr. 57/2019 privind Codul Administrativ, cu modificările şi completările ulterioare și constituite potrivit Legii nr. 2/1968 privind organizarea administrativă a teritoriului României, republicată, respectiv:
- municipii reședință de județ, municipiul București, 
- alte municipii,
- orașe,
- comune,
- județe.
b. Subdiviziunile administrativ-teritoriale ale municipiului București, definite conform O.U.G. nr. 57/2019 privind Codul Administrativ, cu modificările şi completările ulterioare;
c. Parteneriate între unitățile administrativ-teritoriale.</t>
  </si>
  <si>
    <r>
      <t xml:space="preserve">runda 1 - 16.05.2022 - lansat; </t>
    </r>
    <r>
      <rPr>
        <b/>
        <sz val="11"/>
        <color theme="1"/>
        <rFont val="Trebuchet MS"/>
        <family val="2"/>
      </rPr>
      <t>runda 2 - 14.10.2022  -lansat</t>
    </r>
  </si>
  <si>
    <r>
      <t xml:space="preserve">Dată lansare apel: runda 1-  16.05.2022; </t>
    </r>
    <r>
      <rPr>
        <b/>
        <sz val="11"/>
        <rFont val="Trebuchet MS"/>
        <family val="2"/>
      </rPr>
      <t>runda 2 - 14.10.2022 -lansat</t>
    </r>
  </si>
  <si>
    <t>298-300</t>
  </si>
  <si>
    <t>I1.2</t>
  </si>
  <si>
    <t>Asigurarea infrastructurii pentru transportul verde – ITS/alte infrastructuri TIC (sisteme inteligente de management urban/local)</t>
  </si>
  <si>
    <t xml:space="preserve">• Achiziția și punerea în funcțiune a echipamentelor și infrastructurii (hard și soft):
       • sisteme de transport inteligente (ITS) care se încadrează la codul 076 - digitalizarea transportului urban 
       • sisteme inteligente de management urban/local care se încadrează la codul 021ter - Dezvoltarea de servicii și structuri de sprijin foarte specializate pentru administrațiile publice și întreprinderi (echipamente/echipamente și aplicații pentru managementul local)  
• Lucrările de construcţii pentru montarea și punerea în funcțiune a echipamentelor.
• Activități de proiectare și asistență tehnică.
</t>
  </si>
  <si>
    <t>301-303</t>
  </si>
  <si>
    <t>Asigurarea infrastructurii pentru transportul verde – puncte de reîncărcare vehicule electrice</t>
  </si>
  <si>
    <t>• Achiziția de echipamente;
• Lucrări de amenajare a terenurilor (inclusiv asigurarea numărului minim de locuri de parcare raportat la numărul punctelor de reîncărcare vehicule electrice) unde vor fi amplasate echipamentele;
• Montajul și branșarea echipamentelor.</t>
  </si>
  <si>
    <r>
      <t>runda 1 - 16.05.2022 - lansat;</t>
    </r>
    <r>
      <rPr>
        <b/>
        <sz val="11"/>
        <color theme="1"/>
        <rFont val="Trebuchet MS"/>
        <family val="2"/>
      </rPr>
      <t xml:space="preserve"> runda 2 - 14.10.2022 -lansat</t>
    </r>
  </si>
  <si>
    <r>
      <t xml:space="preserve">Dată lansare apel: runda 1-  16.05.2022; </t>
    </r>
    <r>
      <rPr>
        <b/>
        <sz val="11"/>
        <rFont val="Trebuchet MS"/>
        <family val="2"/>
      </rPr>
      <t>runda 2 - 14.10.2022  -lansat</t>
    </r>
  </si>
  <si>
    <t>304-306</t>
  </si>
  <si>
    <t>Asigurarea infrastructurii pentru transportul verde – piste pentru biciclete la nivel local/metropolitan</t>
  </si>
  <si>
    <t>• Lucrări de construcție pentru realizarea/modernizarea infrastructurii pentru biciclete/mijloace de transport nemotorizate: piste pentru biciclete, inclusiv pasaje și poduri de-a lungul acestora, culoare pentru biciclete; 
• Lucrări de construcție pentru montarea echipamentelor de protecție;
• Lucrări de construcție pentru montarea echipamentelor de semnalizare;
• Achiziția și montajul accesoriilor de mobilier urban aferent pistelor: rasteluri pentru biciclete, iluminat public, contoare utilizatori, etc;
• Amenajarea terenului; 
• Achiziția echipamentelor de protecție și a echipamentelor de semnalizare;
• Proiectare și asistență tehnică.</t>
  </si>
  <si>
    <t>I2</t>
  </si>
  <si>
    <t>Construirea de locuințe pentru tineri și pentru specialiști din sănătate și învățământ</t>
  </si>
  <si>
    <t>• Activități eligibile - ce se încadrează la codul 025ter - Construirea de noi clădiri eficiente energetic, respectiv cod 055bis - Alte tipuri de infrastructuri TIC, inclusiv resurse/echipamente informatice la scară largă, centre de date, senzori și alte echipamente fără fir care respectă criteriile de reducere a emisiilor de carbon și de eficiență energetică 
• Lucrări pentru amenajarea terenului, lucrări de demolare pentru eliberarea terenului pentru construcția de locuințe;
• Lucrări de construire și dotare a obiectivului de investiții;
• Proiectare și asistență tehnică; 
• Asigurarea utilităților necesare obiectivului de investiții;
• Asigurarea stațiilor de încărcare a vehiculelor electrice;
• Alte cheltuieli (cote, taxe, avize, diverse și neprevăzute, organizare șantier);
• Echipamente ce se încadrează pe codul 055a - Alte tipuri de infrastructuri TIC (inclusiv resurse/echipamente informatice la scară mare, centre de date, senzori și alte echipamente wireless) care respectă criteriile de reducere a emisiilor de dioxid de carbon și criteriile de eficiență energetică (cu contribuție de 100% pe digital)</t>
  </si>
  <si>
    <t>I3</t>
  </si>
  <si>
    <t>Reabilitarea moderată a clădirilor publice pentru a îmbunătăți furnizarea de servicii publice de către unitățile administrativ-teritoriale(renovare clădiric publice)</t>
  </si>
  <si>
    <t>Lucrări de creștere a eficienței energetice:
• Audit energetic, expertiză tehnică, avize și autorizații,  proiectare și asistență tehnică;
• Lucrări de reabilitare termică a elementelor de anvelopă a clădirii  
• Lucrări de reabilitare termică a sistemului de încălzire/a sistemului de furnizare a apei calde de consum
• Instalarea unor sisteme alternative de producere a energiei electrice și/sau termice pentru consum propriu; utilizarea surselor regenerabile de energie
• Lucrări de instalare/reabilitare/modernizare a sistemelor de climatizare și/sau ventilare mecanică pentru asigurarea calităţii aerului interior
• Lucrări de reabilitare/ modernizare a instalațiilor de iluminat în clădiri 
• Sisteme de management energetic integrat pentru clădiri 
• Sisteme inteligente de umbrire pentru sezonul cald
• Modernizarea sistemelor tehnice ale clădirilor, inclusiv în vederea pregătirii clădirilor pentru soluții inteligente;
• Lucrări pentru echiparea cu stații de reîncărcare pentru mașini electrice, conform prevederilor Legii nr. 372/2005 privind performanța energetică a clădirilor, republicată 
• Lucrări de reabilitare a instalațiilor de fluide medicale (Instalații de oxigen);
• Lucrări de recompartimentări interioare în vederea organizării optime a fluxurilor și circuitelor medicale, doar pentru clădirile în care se desfășoară activități medicale/ lucrări de recompartimentări interioare la clădirile în care se desfășoară activități educaționale;
• Lucrări pentru asigurarea cerințelor de accesibilizare pentru persoanele cu dizabilități
• Alte tipuri de lucrări care conduc la eficientizarea energetică a clădirii</t>
  </si>
  <si>
    <t>I4</t>
  </si>
  <si>
    <t>Elaborarea/actualizarea în format GIS a documentelor de amenajare a teritoriului și de urbanism</t>
  </si>
  <si>
    <t>• Sunt eligibile următoarele activități de elaborare/actualizare a PATJ, PATZM, PUG, PUZ și PMUD în măsura în care au ca finalitate elaborarea/transpunerea și livrarea către MDLPA pentru încărcarea documentației în Observatorul Teritorial Național în format GIS
• Transpunerea prevederilor documentațiilor în sistem GIS, utilizând simultan două categorii de informații care fundamentează deciziile.</t>
  </si>
  <si>
    <t xml:space="preserve">runda 1 - 04.02.2022 (lansat in consultare publica); </t>
  </si>
  <si>
    <t>runda 1 - 16.05.2022 - lansat;</t>
  </si>
  <si>
    <t xml:space="preserve">Dată lansare apel: runda 1-  16.05.2022; </t>
  </si>
  <si>
    <t>Dată finalizare apel: 30.06.2022</t>
  </si>
  <si>
    <t>Componenta 15. Educație</t>
  </si>
  <si>
    <t>I1</t>
  </si>
  <si>
    <t>Construirea, echiparea și operaționalizarea a 110 creșe</t>
  </si>
  <si>
    <t xml:space="preserve">Activitati de construire ocupare si operationalizare pentru crese: 
Lucrări pentru amenajarea terenului, lucrări de demolare pentru eliberarea terenului; 
• Lucrări de construire și dotare a obiectivului de investiții;
• Proiectare și asistență tehnică 
• Asigurarea utilităților necesare obiectivului de investiții;
• Alte cheltuieli (cote, taxe, avize, diverse și neprevăzute, organizare șantier).
</t>
  </si>
  <si>
    <t>Operatorii publici (primării)  interesați de schema de granturi și care se încadrează în criteriile stabilite de Ministerul Educației și Ministerul Dezvoltării, Lucrărilor Publice şi Administraţiei</t>
  </si>
  <si>
    <t>06.05.2022 (lansat in consultare publica)</t>
  </si>
  <si>
    <t>30.06.2022 lansat</t>
  </si>
  <si>
    <t>Dată lansare apel: 30.06.2022 lansat</t>
  </si>
  <si>
    <t>Componenta 11. Turism și Cultură</t>
  </si>
  <si>
    <t>Implementarea a 3000 km de piste pentru biciclete - semnare contracte</t>
  </si>
  <si>
    <t>•Activități de expropriere pentru realizarea traseelor cicloturistice ;
• Studii și proiecte tehnice pentru amenajarea traseelor (studii geotehnice, proiecte tehnice, studii topografice);
• Amenajarea căilor de rulare, asigurare îmbrăcăminte asfaltică/ cu suprafață lucrată și întreținută, inclusiv alte elemente constructive care să asigure continuitatea infrastructurii;
• Amenajare marcaje, semnalizări.</t>
  </si>
  <si>
    <t>17.11.2022 (lansat in consultare publica)</t>
  </si>
  <si>
    <t>05.12.2022 lansat</t>
  </si>
  <si>
    <t>Dată lansare apel: 05.12.2022 lansat</t>
  </si>
  <si>
    <t>Dată finalizare apel: 11.12.2022</t>
  </si>
  <si>
    <t>MINISTERUL MUNCII ȘI SOLIDARITĂȚII SOCIALE</t>
  </si>
  <si>
    <t>CALENDAR APELURI NECOMPETITIVE DIN PNRR - MMSS</t>
  </si>
  <si>
    <t>Status apel (inchis/deschis)</t>
  </si>
  <si>
    <t>Componenta 13. REFORME SOCIALE</t>
  </si>
  <si>
    <t>I.2 Reabilitarea, renovarea și dezvoltarea infrastructurii sociale pentru persoanele cu dizabilități</t>
  </si>
  <si>
    <t>Reabilitarea/Renovarea infrastructurii sociale pentru persoanele cu dizabilități</t>
  </si>
  <si>
    <t>Activitati de reabilitare, consolidarea (inclusiv seismică), modernizarea, eficientizare energetică, recompartimentarea și dotarea a cel puțin 50 de servicii comunitare de tip centre de zi (25) și centre de servicii de recuperare neuromotorie ambulatorii (25), care funcționează în baza standardelor specifice de calitate minime obligatorii și care asigură activități pentru un număr de aprox. 1.000 persoane cu dizabilități/an; investițiilor de tip reabilitare, consolidare, modernizare, recompartimentare și dotare a cel puțin 50 de servicii comunitare de tip: centre de zi și centre de servicii de recuperare neuromotorie ambulatorii, prin apel deschis, pe baza îndeplinirii criteriilor de eligibilitate pentru aceste investiții.
De asemenea prin program se vor finanța inclusiv cheltuielile necesare pentru dotarea serviciilor comunitare, pentru a veni în sprijinul furnizorilor publici de a putea asigura nevoile de servicii pentru un număr cât mai mare de persoane adulte cu dizabilități din comunitate sau din comunitățile învecinate.</t>
  </si>
  <si>
    <t>Beneficiari direcți: furnizori publici de servicii sociale, unități administrativ teritoriale
Grup țintă: 1.000 persoane cu dizabilități/an</t>
  </si>
  <si>
    <t>20.05.2022</t>
  </si>
  <si>
    <t>10.10.2022 -lansat</t>
  </si>
  <si>
    <t>Dată lansare apel: 10.10.2022-lansat</t>
  </si>
  <si>
    <t>CALENDAR APELURI COMPETITIVE DIN PNRR - MMSS</t>
  </si>
  <si>
    <t>Dezvoltarea de infrastructură socială nouă</t>
  </si>
  <si>
    <r>
      <t xml:space="preserve">Q3/2022 - </t>
    </r>
    <r>
      <rPr>
        <b/>
        <sz val="11"/>
        <rFont val="Trebuchet MS"/>
        <family val="2"/>
      </rPr>
      <t>(396.1</t>
    </r>
    <r>
      <rPr>
        <sz val="11"/>
        <rFont val="Trebuchet MS"/>
        <family val="2"/>
      </rPr>
      <t xml:space="preserve"> - Proiect de ghid al solicitantului, inclusiv un model de contract de grant care să fie inclus în decizia de atribuire, pentru a verifica conformitatea cu descrierea jalonului, publicat pe site-ul ministerului, precum și notificare)</t>
    </r>
  </si>
  <si>
    <t>Construirea, dotarea și asigurarea funcționării unui număr de 39 de servicii comunitare de tip: centre de zi, centre de servicii de recuperare neuromotorie ambulatorii și centre de servicii de asistență și suport, care vor asigura activități pentru un număr de aprox. 4870 persoane cu dizabilități timp de 4 ani. Se va elabora și derula un program național de finanțare a investițiilor pentru construirea, dotarea și asigurarea funcționării unui număr de 39 de servicii comunitare de tip: centre de zi, centre de servicii de recuperare neuromotorie ambulatorii și servicii de asistență și suport.
Prin program se vor finanța inclusiv cheltuielile necesare pentru dotarea și funcționarea serviciilor comunitare pentru o perioadă de maxim 24 luni, pentru a veni în sprijinul furnizorilor publici de a putea asigura nevoile de servicii pentru un număr cât mai mare de persoane adulte cu dizabilități din comunitate sau din comunitățile învecinate.</t>
  </si>
  <si>
    <t>Beneficiarii direcți sunt CJ și UAT, cu încurajarea parteneriatelor între acestea prin furnizorii publici de servicii sociale.
Grup țintă: persoanele cu dizabilități - aprox. 4870 persoane timp de 4 ani.</t>
  </si>
  <si>
    <t>30.05.2022</t>
  </si>
  <si>
    <t>I.4 Dezvoltarea unei rețele de centre de îngrijire de zi și de reabilitare pentru persoane vârstnice</t>
  </si>
  <si>
    <t>Crearea unei rețele de centre de zi de asistență și de recuperare pentru persoane vârstnice</t>
  </si>
  <si>
    <t>nu exista pas intermediar care să influențeze apelul</t>
  </si>
  <si>
    <t>Construirea, dotarea și asigurarea funcționării a 50 de servicii de tip centre de zi de asistență și recuperare pentru persoane vârstnice și a 50 de unități de îngrijire la domiciliu (UID) pentru persoane vârstnice, asociate centrelor de zi, care vor funcționa în baza standardelor minime de calitate revizuite în cadrul Reformei R7 și vor acorda servicii unui număr estimativ de 5700 de persoane vârstnice (3800 de beneficiari ai serviciilor de zi și 1900 de beneficiari ai unităților de îngrijire la domiciliu).
În centrele de zi de asistență și recuperare se vor asigura servicii de îngrijire personală, integrat cu serviciile complementare de recuperare și reabilitare funcțională, activități terapeutice și ocupaționale, precum și consiliere psihologică, linie telefonică de urgență, asistenţă şi suport pentru familia persoanei vârstnice, suport pentru realizarea activităţilor administrative şi gestiunea bunurilor, acordare de alimente și ajutoare materiale etc. Centrele vor fi dotate cu aparatura medicală și de recuperare, echipamente și materiale pentru terapii de recuperare și relaxare și pentru activități terapeutice și ocupaționale, etc. Unitățile de îngrijire la domiciliu vor fi create  în locația centrelor de zi și vor asigura echipe mobile pentru a acorda îngrijiri la domiciliu persoanelor care nu se pot deplasa la centrele de zi, constând în ajutor pentru realizarea activităților de bază și instrumentale ale vieții zilnice, îngrijiri medicale curente, kinetoterapie, terapii de recuperare fizică/psihică/mentală, activități terapeutice și ocupaționale, etc. UID-urile vor fi dotate cu mijloace de transport și echipamente medico-sanitare. Programul va finanța inclusiv cheltuielile necesare pentru dotarea centrelor de zi și a unităților de îngrijire la domiciliu și funcționarea acestora (prin plata standardului de cost/beneficiar) timp de maxim 19 luni, pentru a veni în sprijinul furnizorilor publici de a putea asigura nevoile de servicii pentru un număr cât mai mare de persoane vârstnice din comunitate sau din comunitățile învecinate.</t>
  </si>
  <si>
    <t>Beneficiari direcți: autoritățile administrației publice locale, furnizori publici de servicii sociale; va fi încurajat parteneriatul public-public sau public-privat
Grup țintă: persoane vârstnice dependente din România aflate în situație de risc social care au nevoie de servicii de îngrijire de lungă durată, acordate în centre de zi de asistență și recuperare sau la domiciliu;  familiile/aparținătorii persoanelor vârstnice și întreaga societate.</t>
  </si>
  <si>
    <t>01-31.01.2023</t>
  </si>
  <si>
    <t>MINISTERUL FAMILIEI, TINERETULUI ȘI EGALITĂȚII DE ȘANSE</t>
  </si>
  <si>
    <r>
      <t xml:space="preserve">Crearea unei rețele de centre de zi pentru copiii expuși riscului de a fi separați de familie </t>
    </r>
    <r>
      <rPr>
        <b/>
        <sz val="11"/>
        <rFont val="Trebuchet MS"/>
        <family val="2"/>
      </rPr>
      <t>(centele de zi pentru copii aflați în situații de vulnerabilitate).</t>
    </r>
  </si>
  <si>
    <r>
      <t xml:space="preserve"> Q2/2022 - </t>
    </r>
    <r>
      <rPr>
        <b/>
        <sz val="11"/>
        <rFont val="Trebuchet MS"/>
        <family val="2"/>
      </rPr>
      <t>394.1</t>
    </r>
    <r>
      <rPr>
        <sz val="11"/>
        <rFont val="Trebuchet MS"/>
        <family val="2"/>
      </rPr>
      <t xml:space="preserve"> - </t>
    </r>
    <r>
      <rPr>
        <b/>
        <sz val="11"/>
        <rFont val="Trebuchet MS"/>
        <family val="2"/>
      </rPr>
      <t>Proiect de ghid al solicitantului</t>
    </r>
    <r>
      <rPr>
        <sz val="11"/>
        <rFont val="Trebuchet MS"/>
        <family val="2"/>
      </rPr>
      <t xml:space="preserve">, inclusiv un model de contract de grant care să fie inclus în decizia de atribuire, publicat pe site-ul ministerului, și notificare trimisă Comisiei Europene </t>
    </r>
  </si>
  <si>
    <t>- construcția/ reabilitarea/ modernizarea/extinderea unei clădiri pentru înființarea unui serviciu social pentru prevenirea separării copiilor de familia lor;
- dotarea clădirii;
- susținerea funcționării serviciului social nou înființat după finalizarea investiției pentru o perioadă de maximum 8 luni, dar fără a depăși 31 decembrie 2024.</t>
  </si>
  <si>
    <t>Furnizorii publici de servicii sociale acreditați în condițiile legii, care funcționează la nivelul comunelor, orașelor și municipiilor, care pot depune proiecte individual sau în parteneriat cu furnizori privați de servicii sociale acreditați</t>
  </si>
  <si>
    <t>nu</t>
  </si>
  <si>
    <t>31.05.2022</t>
  </si>
  <si>
    <t>07.11.2022 - lansat</t>
  </si>
  <si>
    <t>Dată lansare apel: 07.11.2022 - lansat</t>
  </si>
  <si>
    <t>MINISTERUL EDUCAȚIEI</t>
  </si>
  <si>
    <t>Q1/2022 - Nu există pas intermediar referitor la elaborare ghid.</t>
  </si>
  <si>
    <t xml:space="preserve">Unități de învățământ cărora li s-a acordat un grant (lotul 1) 1415  unități  de  învățământ  au primit granturi  pentru sprijinirea elevilor în vederea asigurării tranziției de la învățământul secundar inferior la cel superior, pe baza a 5 indicatori definiți în Mecanismul de Avertizare Timpurie  în Educație. Toți indicatorii sunt calculați pe baza unei ponderi care analizează cantitatea, adică numărul de elevi și de cadre didactice, sau calitatea, adică notele obținute la evaluarea națională.Pe baza indicelui de vulnerabilitate privind părăsirea timpurie a școlii, s-au clasificat școlile MATE în trei categorii, în funcție de prioritatea intervenției: ridicată, medie și  scăzută. Unitățile de învățământ cu prioritate ridicată, care necesită o intervenție imediată, sunt considerate a fi cele care primesc un punctaj total cuprins  între  3,5 și  5  și  care  prezintă  mai  multe elemente de vulnerabilitate,  cum ar fi un număr ridicat de cadr  didactice suplinitoare, o rată ridicată a abandonului școlar, o rată scăzută de participare și rezultate slabe la evaluarea națională. Acestor școli li se va acorda prioritate pentru finanțare.
Activitățile eligibile includ:
-  activități pedagogice și de sprijin;
-  activități extracurriculare;
-  lucrări minore și achiziționarea de bunuri;
-  subvenții pentru elevii din grupuri  vulnerabile  de  asigurare a tranziției din învățământul secundar inferior către învățământul secundar superior pentru finalizarea învățământului obligatoriu;
-  parteneriate cu ONG•uri   pentru activități de sprijin și/sau extracurriculare
Școlile vor deveni responsabile pentru rezultatele elevilor și pentru actualizări periodice  cu  privire la  progresele  înregistrate,  prin transferarea  informațiilor respective  în   sistemul  MATE  de colectare a datelor.
</t>
  </si>
  <si>
    <t>Unități de învățământ preuniversitar</t>
  </si>
  <si>
    <t>07.01.2022</t>
  </si>
  <si>
    <t>30.03.2022 - lansat</t>
  </si>
  <si>
    <t>20.09.2022-04.10.2022</t>
  </si>
  <si>
    <t>Dată lansare apel: 30.03.2022 - lansat</t>
  </si>
  <si>
    <t>Dată finalizare apel: 05.09.2022</t>
  </si>
  <si>
    <t>I16</t>
  </si>
  <si>
    <t>Q2/2022 - Nu există pas intermediar referitor la elaborare ghid.</t>
  </si>
  <si>
    <t>Activitati de creare de infrastructură informatională/comunicațională, computing centers; noduri/centre/hub-uri de inovare si de lansare/găzduire a unor startup-uri, urmând să fie detaliate si completate extensiv în ghidul apelului. În cadrul apelului, universitățile pot aplica, în limita a 10% din bugetul maxim stabilit, și pentru dezvoltarea unor programe de formare pentru: dezvoltarea competențelor profesionale și digitale ale studenților de la licență, master și doctorat, prin participarea în programe de formare, in corelare cu viitorul Cadru european al competențelor digitale, care urmează a fi actualizat prin includerea competențelor în domeniul inteligenței artificiale și a datelor; dezvoltarea competențelor digitale și de cercetare ale personalului didactic și de cercetare, prin participarea în proiecte de cercetare și practică, in corelare cu Cadrul european pentru competența digitală a cadrelor didactice; dezvoltarea modulelor /unităților de învățare care conduc la formarea prioritară a competențelor emergente organizate și certificate în format microcertificare; dezvoltarea competențelor digitale avansate ale specialiștilor din zona IT pentru tehnologii emergente – AI, Blockchain, IoT, etc. - cu efectul creșterii valorii adăugate a serviciilor și produselor dezvoltate de către companiile din domeniul IT&amp;C românești și pentru a rămâne o economie competitivă la nivel mondial; derularea de programe de training pentru upskilling prin intermediul Digital Innovation Hubs etc.</t>
  </si>
  <si>
    <t>universitățile publice de stat si particulare</t>
  </si>
  <si>
    <t>25.05.2022</t>
  </si>
  <si>
    <t>09.06.2022 - lansat</t>
  </si>
  <si>
    <t>29.06.2022-14.10.2022</t>
  </si>
  <si>
    <t>Dată lansare apel: 09.06.2022 - lansat</t>
  </si>
  <si>
    <t>Dată finalizare apel:  29.08.2022</t>
  </si>
  <si>
    <t>Beneficiarii (operatori publici și privați)  vor avea responsabilitatea înființării și operaționalizării (dotării) serviciului/serviciilor complementar/-e, respectiv a încheierii contractelor cu furnizorii care vor livra mobilierul și echipamentele necesare.
Granturile acoperă în principal cheltuielile cu dotarea și echiparea spațiilor puse la dispoziție de beneficiarii acestora sau, în cazul în care beneficiarul grantului nu dispune de un spațiu corespunzător, acestea și cheltuielile pentru achiziționarea unui spațiu compus din containere, în limita a 10% din valoarea grantului. Granturile se alocă în vederea sprijinirii derulării unor activități educaționale, cât mai aproape de domiciliu, pentru copiii care nu pot accesa serviciile de educație timpurie standard din diferite motive de natură culturală, educațională, materiale sau de infrastructură, îndeosebi a copiilor din grupuri defavorizate (ex.roma, copii cu CES, copii din comunități izolate sau din comunități dezavantajate socio-economic etc.)
Serviciile complementare (servicii) - activități pilotate deja în diferite proiecte educaționale implementate până în prezent, de tipul:
- grupe pentru activități ludice, înființate în instituții din comunitate (cămin cultural, biblioteca, biserică etc.);
- ludoteci, care desfășoară activități de stimulare timpurie a dezvoltării copilului;
- creșă sau grădiniță în familie / mame de zi (Nuou-nuou);
- servicii de sprijin pentru copiii din grupuri defavorizate la domiciliul furnizorului/vizite la domiciliu (în localități izolate);
- centre multifuncționale pentru copil și familie, cu programe de educație parentală, programe de sprijin pentru educație, programe suport de educație și consiliere în diferite domenii, în funcție de nevoile familiei (juridic, sanitar etc.);
- caravana educației timpurii (asigurată de echipe mobile, integrate, pentru educație parentală și educație timpurie, cu focalizare pe familiile și copiii din localități izolate).</t>
  </si>
  <si>
    <t>Operatori publici și privați</t>
  </si>
  <si>
    <t>discutie cu Consiliul Concurentei</t>
  </si>
  <si>
    <t>Q2/2023 - Nu există pas intermediar referitor la elaborare ghid.</t>
  </si>
  <si>
    <t xml:space="preserve">Unități de învățământ cărora li s-a acordat un grant (lotul 2)
Alte  1 000  de  unități  de  învățământ  vor  primi  granturi  pentru sprijinirea    elevilor    în    vederea    asigurării    tranziției    de    la învățământul  secundar  inferior  la  cel  superior,  pe  baza  a  5 indicatori  definiți  în  Mecanismul  de   Avertizare  Timpurie  în Educație. Toți indicatorii sunt calculați pe baza unei ponderi care analizează cantitatea, adică numărul de elevi și de cadre didactice, sau calitatea, adică notele obținute la evaluarea națională.
Pe baza indicelui de vulnerabilitate privind părăsirea  timpurie a școlii, s-au clasificat școlile MATE în trei categorii, în funcție de prioritatea intervenției: ridicată, medie și  scăzută.  Unitățile de învățământ  cu  prioritate  ridicată,  care  necesită o  intervenție imediată, sunt considerate a fi cele care primesc un punctaj total cuprins  între  3,5 și  5  și  care  prezintă  mai  multe  elemente de vulnerabilitate,  cum ar  fi  un  număr  ridicat de cadre  didactice suplinitoare, o rată ridicată a abandonului școlar, o rată scăzută de participare și rezultate slabe la evaluarea națională. Acestor școli li se va acorda prioritate pentru finanțare.
Activitățile eligibile includ:
-  activități pedagogice și de sprijin;
-  activități extracurriculare;
-  lucrări minore și achiziționarea de bunuri;
-  subvenții  pentru  elevii  din  grupuri  vulnerabile  de  asigurare  a tranziției din învățământul secundar inferior către învățământul secundar superior pentru finalizarea învățământului obligatoriu;
-  parteneriate   cu   ONG•uri   pentru   activități   de   sprijin   și/sau extracurriculare
Școlile vor deveni responsabile pentru rezultatele elevilor și pentru actualizări  periodice  cu  privire  la  progresele  înregistrate,  prin transferarea   informațiilor   respective   în   sistemul   MATE   de colectare a datelor.
</t>
  </si>
  <si>
    <t>10.01.2023</t>
  </si>
  <si>
    <t>I6</t>
  </si>
  <si>
    <t>Q2/2022 (472.1  Publicarea proiectului de ghid al solicitantului, inclusiv un model de contract de grant care să fie inclus în decizia de atribuire, în conformitate cu descrierea jalonului, pe site-ul ministerului, precum și notificare trimisă Comisiei Europene)</t>
  </si>
  <si>
    <t>10 campusuri profesionale integrate nou-construite
Se   vor   construi   10 campusuri   profesionale   integrate   pentru educație și formare profesională.
Fiecare    consorțiu    va    primi    un    grant    pentru    dezvoltarea infrastructurii campusurilor. Campusurile vor aparține centrelor de învățământ dual.
Clădirile nou-construite vor respecta obiectivul privind necesarul de energie primară cu cel puțin 20 % mai mic decât cerința pentru clădirile  al  căror  consum  de  energie  este  aproape  egal  cu  zero conform orientărilor naționale, ceea ce se va asigura prin certificate de performanță energetică.
Fiecare campus profesional integrat construit va fi echipat pentru ateliere  digitale,  pe  baza  unui  concept  de  digitalizare  adaptat profilului  liceelor   și   universităților   tehnologice.   Prin  urmare, universitățile   și   liceele   tehnologice   care   vor   fi   implicate   în
structura de parteneriat legată de centrele de învățământ dual vor putea beneficia de granturi specifice.</t>
  </si>
  <si>
    <t>universități publice și private, instritutii de invatamant preuniversitar</t>
  </si>
  <si>
    <t xml:space="preserve">DA </t>
  </si>
  <si>
    <t>07.07.2022</t>
  </si>
  <si>
    <t>I12</t>
  </si>
  <si>
    <t xml:space="preserve">Schema de grant pentru consorții școlare rurale </t>
  </si>
  <si>
    <t>Q2/2026 - Nu exista pas intermediar referitor la elaborare ghid</t>
  </si>
  <si>
    <t>Finalizarea lucrărilor de construcție și dotare a consorțiilor școlare rurale
Vor fi create trei consorții școlare rurale pentru a consolida mediul educațional rural prin
asigurarea unor condiții optime de predare, asigurând totodată respectarea principiului
echității sociale.
Fiecare consorțiu va construi infrastructura necesară pentru asigurarea calității
procesului educațional, care include crearea unui campus modern cu o capacitate de 300-
1 500 locuri, inclusiv spații pentru activități de tip after-school, săli și terenuri de sport,
spații pentru ateliere de practică, laboratoare, spații pentru desfășurarea
activităților nonformale, bucătărie și spații de cazare pentru elevi și cadrele didactice.
Campusurile vor dispune și de un parc auto pentru a asigura transportul zilnic al elevilor și pentru excursiile școlare. Cheia acestui pilot constă în implicarea mai multor actori în
procesul de luare a deciziilor legate de dezvoltarea și funcționarea campusurilor: Grupurile de Acțiune Locală, UAT-urile de pe raza consorțiului, mediul de afaceri local și societatea civilă, Consiliile Județene.</t>
  </si>
  <si>
    <t>31.05.2023 (data estimativa)</t>
  </si>
  <si>
    <t>Dată lansare apel: 31.05.2023  (data estimativa)</t>
  </si>
  <si>
    <t>I18</t>
  </si>
  <si>
    <t>Granturi pentru unitățile de învățământ pilot</t>
  </si>
  <si>
    <t>Q1/2023 - Nu exista pas intermediar referitor la elaborare ghid</t>
  </si>
  <si>
    <t>În cadrul  apelului vor fi finanțate activitățile propuse de școli în cadrului planului de pilotare, de inovare educațională sau de experimentare a unor măsuri individuale, specifice, pentru a testa abordări noi, inovative, de predare-învățare-evaluare, de eficientizare a costurilor, de digitalizare sau de colaborare cu comunitatea locală. Măsurile pilotate trebuie să aibă potențial de a îmbunătăți managementul școlar, performanțele elevilor, practicile de lucru în școli, starea de bine a participanților la procesul de educație, în general calitatea procesului didactic. Planul de pilotare trebuie să adreseze cel puțin două priorități din cele cinci listate mai jos: 1. Managementul unității de învățământ, inclusiv finanțare alternativă 2. Elemente inovative la nivel de curriculum, plan cadru, arii curriculare, programe școlare 3. Metode și standarde de evaluare a performanțelor elevilor 4. Metode de evaluare instituțională și asigurare a calității 5. Dezvoltarea carierei didactice Planul de pilotare poate viza următoarele tipuri de acțiuni, lista nefiind exhaustivă:  elemente de reformă a activităților manageriale, cu accent pe accesul la educație, reducerea analfabetismului funcțional şi reuşită şcolară; 8  aplicarea unor mecanisme de finanțare inovative, care reduc inegalitățile în rezultatele educației dintre elevi, respectiv dintre școli și permit școlilor să răspundă rapid nevoilor în schimbare;  dezvoltarea unor elemente de management școlar descentralizat, care vizează implicare comunitară;  aplicarea unor modele de incluziune la nivelul școlii, care să acopere atât nevoia de infrastructură cât și de abordări pedagogice și sociale inovative, complexe;  modalități de integrare a elevilor din școlile speciale/CSEI în învățământul de masă;  reformarea mecanismelor interne de asigurare a calității, inclusiv a cadrelor de autoevaluare și de monitorizare a performanței.  elemente inovative la nivel de curriculum (noi modele/tipuri de teste/subiecte/itemi din structura examenelor/evaluărilor naționale, modalități de organizare/predare-învățare a unor discipline de studiu din trunchiul comun, o nouă disciplină în oferta de curriculum la decizia școlii, o nouă disciplină de studiu care propune abordări transversale, alte documente curriculare care necesita calibrare);  variante de organizare inovativă a programului școlar de predare-învățare;  modele de predare – învățare - evaluare individualizate pentru elevi;  modalități inovative de organizare a planurilor cadru;  strategii didactice, resurse educaționale, inclusiv din domeniul învățării de tip blended learning/online;  modalități de evaluare a rezultatelor școlare;  modalități de dezvoltare profesională a cadrelor didactice sau de evoluție în carieră, programe de dezvoltare profesională inovative care conduc la impact în învățare la elevi;  intervenții inovative bazate pe date de cercetare psihosocială, pentru integrarea optimă în comunitate, pe piața muncii și în societate, în general;  adaptarea profesiei didactice la nevoile clasei, în special prin integrarea sistematică a tehnologiei, programe actualizate și abordări de evaluare, disponibilitatea infrastructurii și a unui sprijin adecvat pentru elevii defavorizați și cei cu nevoi speciale;  parteneriate inovative între unități de învățământ pentru eficientizarea managementului sau între unități de învățământ și universități, ONG-uri sau agenți economici.</t>
  </si>
  <si>
    <t>unitățile de învățământ din rețeaua școlară, acreditate sau autorizate să funcționeze provizoriu, publice sau particulare, de nivel preșcolar, primar, gimnazial, liceal de orice filieră, postliceal sau unități din învățământul profesional și tehnic</t>
  </si>
  <si>
    <t>Nu</t>
  </si>
  <si>
    <t>Ianuarie 2023</t>
  </si>
  <si>
    <t>Dată finalizare apel:30.06.2023</t>
  </si>
  <si>
    <t>Programul de formare și îndrumare pentru managerii și inspectorii școlari</t>
  </si>
  <si>
    <t>Q1/2026 - Nu exista pas intermediar referitor la elaborare ghid</t>
  </si>
  <si>
    <t>Dezvoltarea unei rețele de 60 școli în care se va pilota noul management descentralizat.Obiectul pilotării celor 60 școli îl constituie intervenţii educaţionale inovative, modele curriculare şi de carieră didactică, practici inovative care pun în valoare viziuni şi practici profesionale experimentate şi împărtăşite, cu impact asupra şcolii ca organizaţie, care învaţă: elemente inovative la nivel de curriculum (noi modele/tipuri de teste/subiecte/itemi din structura examenelor/evaluărilor naţionale, modalităţi de organizare/predare-învăţare a unor discipline de studiu din trunchiul comun, o nouă disciplină în oferta de curriculum la decizia şcolii, o nouă disciplină de studiu care propune abordări transversale, alte documente curriculare care necesită calibrare); variante de organizare a programului şcolar de predare-învăţare; modalităţi de dezvoltare profesională a cadrelor didactice sau de evoluţie în carieră; strategii didactice, resurse educaţionale, inclusiv din domeniul învăţării de tip blended learning/online; intervenţii inovative în domeniul managementului şcolar şi al dezvoltării culturii organizaţionale; modalităţi de evaluare a rezultatelor şcolare;
intervenţii inovative bazate pe date de cercetare psihosocială, pentru integrarea optimă în comunitate, pe piaţa muncii şi în societate, în general; abordări inovative şi tendinţe de dezvoltare a ştiinţelor educaţiei.</t>
  </si>
  <si>
    <t>30.09.2023</t>
  </si>
  <si>
    <t>31.12.2023 (data estimativa)</t>
  </si>
  <si>
    <t>31.06.2024-31.08.2024</t>
  </si>
  <si>
    <t>Dată lansare apel: 31.12.2023  (data estimativa)</t>
  </si>
  <si>
    <t>Dată finalizare apel:31.03.2024</t>
  </si>
  <si>
    <t>I8</t>
  </si>
  <si>
    <t>Program de formare la locul de muncă pentru personalul didactic</t>
  </si>
  <si>
    <t>Q3/2025 - Nu exista pas intermediar referitor la elaborare ghid.</t>
  </si>
  <si>
    <t>Se vor derula cursuri de formare pentru predarea online, în vederea îmbunătățirea competențelor specifice de pedagogie digitală.
Cel puțin 100 000 de profesori vor fi formați în domeniul educației digitale integrate și al tranziției digitale.</t>
  </si>
  <si>
    <t>Universități / CCD / operatori publici și privați de formare profesională continuă</t>
  </si>
  <si>
    <t>460, 461</t>
  </si>
  <si>
    <t>Dezvoltarea programului-cadru pentru formarea continuă a profesioniștilor care lucrează în servicii de educație timpurie</t>
  </si>
  <si>
    <t>Q2/2024 - Nu exista pas intermediar referitor la elaborare ghid.</t>
  </si>
  <si>
    <t xml:space="preserve">420 de formatori (168 formatori în domeniul curricular și 252 de formatori în domeniul monitorizării serviciilor de educație timpurie) vor fi formați și evaluați în cadrul a două programe și vor primi certificate specifice.
Se vor pune în aplicare două programe de formare continuă:
-un program de formare a formatorilor în domeniul educației timpurii: implementarea unei programe specifice, cu module pentru personalul didactic și nedidactic, inclusiv un modul de educație digitală;
-un program de formare a formatorilor (din cele trei sectoare: social, educație și sănătate), pentru monitorizarea calității serviciilor de educație timpurie antepreșcolară.
Se va acorda prioritate persoanelor care lucrează în cadrul serviciilor nou înființate. Vor fi formate 19 950 de persoane care lucrează în cadrul serviciilor de educație timpurie standard și complementare (personal didactic și nedidactic), acordând prioritate celor din cadrul serviciilor nou-înființate.  Se va acorda prioritate persoanelor care lucrează în cadrul serviciilor nou înființate (dacă acestea sunt operaționale). De asemenea, finalizarea programului de formare 1-ar putea constitui un avantaj pentru persoanele care vor fi angajate în cadrul acestor noi servicii.  Beneficiarii acestor cursuri de formare (475 de cadre didactice și nedidactice per grant per județ) vor finaliza programele de formare predefinite de asistența tehnică, care urmează să fie furnizate în prealabil, vor fi evaluați și vor primi certificate specifice. </t>
  </si>
  <si>
    <t>furnizori programe de formare publici/privați</t>
  </si>
  <si>
    <t>10.03.2023</t>
  </si>
  <si>
    <t>Dată finalizare apel: 30.06.2023</t>
  </si>
  <si>
    <t>I7</t>
  </si>
  <si>
    <t>Transformarea liceelor agricole în centre de profesionalizare</t>
  </si>
  <si>
    <t>57 de licee agricole vor beneficia de sprijin prin intermediul granturilor pentru: - modernizarea, renovarea și extinderea laboratoarelor școlare, a atelierelor și a laboratoarelor de informatică, a cantinelor, a căminelor pentru elevi; - achiziționarea de materiale biologice, echipamente agricole și utilaje pentru executarea lucrărilor agricole; - formarea cadrelor didactice pe baza unei programe specifice legate de agricultură elaborate împreună de Ministerul Agriculturii și Ministerul Educației. Fiecare liceu agricol va fi dotat cu un laborator informatic care să includă simulatoare și softuri necesare activităților teoretice și practice de predare/învățare. Ministerul Educației și Ministerul Agriculturii vor avea atribuții în oferirea de granturi și a unor cheltuieli materiale pentru îmbunătățirea calității învățământului liceal agricol, sporind atractivitatea ofertelor educaționale. Contractele vor include o cerință minimă de reducere a consumului de energie pentru încălzire cu cel puțin 50 % în comparație cu consumul anual de energie pentru încălzire înainte de renovarea clădirii, ceea ce va conduce la o creștere cu 30 % a economiilor de energie primară în comparație cu starea anterioară renovării. În acest context, cel puțin 90 % din costurile legate de renovare se referă la îmbunătățirea eficienței energetice. Clădirile nou-construite vor respecta obiectivul privind necesarul de energie primară cu cel puțin 20 % mai mic decât cerința pentru clădirile al căror consum de energie este aproape egal cu zero conform orientărilor naționale, ceea ce se va asigura prin certificate de performanță energetică. Tipuri de lucrări necesare pentru a asigura îmbunătățirea performanței energetice atât pentru clădirile noi, cât și pentru cele vechi: - conectarea la rețeaua de gaze naturale și instalarea de cazane pe gaz și/sau înlocuirea în clădirile vechi a cazanelor pe cărbune și pe gaz existente, după caz; - instalarea de cazane pentru încălzire în clădirile noi; - instalarea de panouri fotovoltaice pentru clădirile noi care au terenuri disponibile pentru utilizarea acestui sistem de încălzire.</t>
  </si>
  <si>
    <t>licee agricole</t>
  </si>
  <si>
    <t>31.06.2023</t>
  </si>
  <si>
    <t>30.09.2023 (data estimativa)</t>
  </si>
  <si>
    <t>Dată lansare apel: 30.09.2023  (data estimativa)</t>
  </si>
  <si>
    <t>Dată finalizare apel: 30.10.2023</t>
  </si>
  <si>
    <t>I 10</t>
  </si>
  <si>
    <r>
      <t>Dezvoltarea rețelei de școli verzi și achiziționarea de microbuze verzi -</t>
    </r>
    <r>
      <rPr>
        <b/>
        <sz val="11"/>
        <rFont val="Trebuchet MS"/>
        <family val="2"/>
      </rPr>
      <t xml:space="preserve"> apel pentru dezvoltarea retelei de scoli verzi</t>
    </r>
    <r>
      <rPr>
        <sz val="11"/>
        <rFont val="Trebuchet MS"/>
        <family val="2"/>
      </rPr>
      <t xml:space="preserve"> (microbuze achizitie centralizata)</t>
    </r>
  </si>
  <si>
    <t>Q4/2025 - Nu exista pas intermediar referitor la elaborare ghid.</t>
  </si>
  <si>
    <t>Ministerul Educației va dezvolta o rețea de școli sustenabile, prietenoase cu mediul, cu un curriculum bazată în mare parte pe educația pentru protecția mediului înconjurător. 300 000 m2 trebuie vor beneficia de lucrări de renovare (izolație termică, panouri solare, laboratoare de științele naturii, spații verzi, facilități pentru colectarea selectivă a deșeurilor). La selecția școlilor verzi se va urmări asigurarea acoperirii naționale, atât în zonele rurale, cât și în cele urbane. Pentru renovări, contractele vor include o cerință minimă de reducere a consumului de energie pentru încălzire cu cel puțin 50 % în comparație cu consumul anual de energie pentru încălzire înainte de renovarea clădirii, ceea ce va conduce la o creștere cu 30 % a economiilor de energie primară în comparație cu starea anterioară renovării.</t>
  </si>
  <si>
    <t>482-484; 489-492; 496; 497</t>
  </si>
  <si>
    <t>I9, I11, I13 si I14</t>
  </si>
  <si>
    <t>Ghid integrat - Asigurarea echipamentelor și a resurselor tehnologice digitale pentru unitățile de învățământ, Asigurarea dotărilor pentru sălile de clasă preuniversitare și laboratoarele/ atelierele școlare, Echiparea laboratoarelor de informatică din unitățile de învățământ profesional și tehnic (ÎPT) si Echiparea atelierelor de practică din unită ț ile de învă ț ământ profesional ș i tehnic</t>
  </si>
  <si>
    <t xml:space="preserve">O analiză recentă realizată la nivelul Ministerului Educației a evidențiat anumite aspecte comune legate de specificul acestor investiții, respectiv:
1)toate aceste ținte și jaloane vizează asigurarea dotărilor, echipamentelor și resurselor (de mobilier, tehnologice, digitale, specifice atelierelor de practică) pentru unitățile de învățământ preuniversitar;
2)investițiile sunt separate, ceea ce determină implicit dotarea și echiparea școlilor în mod succesiv, prin proceduri distincte și la termene diferite, în timp ce procesul educativ se desfășoară continuu, iar nevoile de dotare și echipare persistă;
3)este posibil ca unele achiziții să conducă la sincope de utilizare deoarece nu reprezintă soluții integrate ( de exemplu mobilier care nu este potrivit pentru resursele tehnologice sau resurse tehnologice care nu pot fi interconectate la nivelul școlii);
4)termenele de realizare ale acestor investiții variază între Q3 2022 și Q4 2024, iar unele dintre termene necesită ajustare, în funcție de agențiile de implementare implicate;
5)realizarea acestor investiții are la bază o viziune de dezvoltare instituțională care investighează periodic necesarul de dotări din sistemul de educație pruniversitar și încurajeză îmbunătățirea și diversificarea resurselor pentru învățare, fără a crea sincope în procesul educațional generate de lipsa unor dotări. În acest sens, Ministerul Educației pregătește lansarea  unui Apel de proiecte competitiv, pentru dotarea cu mobilier, materiale didactice și echipamente digitale a unităților de învățământ preuniversitar. </t>
  </si>
  <si>
    <t>21.11.2022</t>
  </si>
  <si>
    <t>19.12.2022  lansat</t>
  </si>
  <si>
    <t>Dată lansare apel: 19.12.2022 lansat</t>
  </si>
  <si>
    <t>477, 484</t>
  </si>
  <si>
    <t>Investiția 9. Asigurarea echipamentelor și a resurselor tehnologice digitale pentru unitățile de învățământ - Cel puțin 1100 de Smart Lab-uri achiziționate în conformitate cu cerințele de la jalonul 477</t>
  </si>
  <si>
    <t>Smart Lab în fiecare liceu</t>
  </si>
  <si>
    <t>Q2 2023 - 484.1-Notificare trimisă Comisiei Europene privind publicarea unui proiect de ghid al solicitantului, inclusiv modele de contracte de grant);</t>
  </si>
  <si>
    <t>CREAREA
CENTRELOR EDUCATIONALE DIGITALE INTELIGENTE si  imbunatatirea competențelor digitale ale tinerelor generații încă din școală
prin utilarea tuturor liceelor cu smart laburi, configurate in functie de profil</t>
  </si>
  <si>
    <t xml:space="preserve"> unitatile de invatamant preuniversitar - liceele</t>
  </si>
  <si>
    <t>14.12.2022</t>
  </si>
  <si>
    <t xml:space="preserve"> 23.12.2022  lansat</t>
  </si>
  <si>
    <t>Dată lansare apel: 23.12.2022  lansat</t>
  </si>
  <si>
    <t>MINISTERUL MEDIULUI, APELOR ȘI PĂDURILOR</t>
  </si>
  <si>
    <t xml:space="preserve">Dată estimată finalizare ghid și lansare în consultare publică </t>
  </si>
  <si>
    <t xml:space="preserve">Componenta 1. Managementul apei </t>
  </si>
  <si>
    <t>R1. Consolidarea cadrului de reglementare pentru managementul sustenabil al sectorului de apă și apă uzată și pentru accelerarea accesului populației la servicii de calitate conform directivelor europene/ I2. Colectarea apelor uzate în aglomerări mai mici de 2 000 de locuitori echivalenți, care împiedică atingerea unei stări bune a corpurilor de apă și / sau afectează arii naturale protejate</t>
  </si>
  <si>
    <t>Colectarea apelor uzate în aglomerări mai mici de 2 000 de locuitori echivalenți, care împiedică atingerea unei stări bune a corpurilor de apă și / sau afectează arii naturale protejate</t>
  </si>
  <si>
    <t>Q4/2022 - nu există pas intermediar referitor la elaborare ghiduri</t>
  </si>
  <si>
    <t xml:space="preserve">construire sisteme individuale sau alte sisteme corespunzătoare și rețele de canalizare </t>
  </si>
  <si>
    <t>autorități locale/ operatorii de servicii publice de apă și canalizare</t>
  </si>
  <si>
    <t>a fost lansat în consultare publică în 20.05.2022. În 12.07.2022 a fost publicată pe siteul MMAP varianta consolidată a ghidului în urma preluării observațiilor</t>
  </si>
  <si>
    <t>15.12.2022 lansat</t>
  </si>
  <si>
    <t>Dată lansare apel: 15.12.2022 lansat</t>
  </si>
  <si>
    <t>Dată finalizare apel: 15.02.2023</t>
  </si>
  <si>
    <t>5,6,7,8</t>
  </si>
  <si>
    <t>R1. Consolidarea cadrului de reglementare pentru managementul sustenabil al sectorului de apă și apă uzată și pentru accelerarea accesului populației la servicii de calitate conform directivelor europene/ I1. Extinderea sistemelor de apă și canalizare în aglomerări mai mari de 2 000 de locuitori echivalenți, prioritizate prin Planul accelerat de conformare cu directivele europene</t>
  </si>
  <si>
    <t>Extinderea sistemelor de apă și canalizare în aglomerări mai mari de 2 000 de locuitori echivalenți, prioritizate prin Planul accelerat de conformare cu directivele europene</t>
  </si>
  <si>
    <t>Q3/2022 - nu există pas intermediar referitor la elaborare ghiduri</t>
  </si>
  <si>
    <t>lucrări de construcții necesare pentru extinderea rețelelor de apă și canalizare în localități cuprinse în aglomerările mai mari de 2000 de locuitori echivalenți (l.e)</t>
  </si>
  <si>
    <t>Autoritățile locale / operatorii de servicii publice de apă și canalizare</t>
  </si>
  <si>
    <t>21.12.2022 lansat</t>
  </si>
  <si>
    <t>Dată lansare apel: 21.12.2022 lansat</t>
  </si>
  <si>
    <t xml:space="preserve">Dată finalizare apel: 21.02.2023 </t>
  </si>
  <si>
    <t>Componenta 2. Păduri și protecția biodiversității</t>
  </si>
  <si>
    <t>25-26</t>
  </si>
  <si>
    <t>R1. Reforma sistemului de management și a celui privind guvernanța în domeniul forestier prin dezvoltarea unei noi Strategii forestiere naționale și a legislației subsecvente/ I1. Campania națională de împădurire și reîmpădurire, inclusiv păduri urbane</t>
  </si>
  <si>
    <r>
      <t xml:space="preserve">Campania națională de împădurire și reîmpădurire, inclusiv păduri urbane </t>
    </r>
    <r>
      <rPr>
        <b/>
        <sz val="11"/>
        <rFont val="Trebuchet MS"/>
        <family val="2"/>
      </rPr>
      <t>(împăduriri)</t>
    </r>
  </si>
  <si>
    <t>Q4/2023 - nu există pas intermediar referitor la elaborare ghiduri</t>
  </si>
  <si>
    <t xml:space="preserve">realizarea de noi păduri; noi suprafețe cu vegetație forestieră în zonele vulnerabile la schimbările climatice; - împăduriri  </t>
  </si>
  <si>
    <t>Regia Națională a Pădurilor - Romsilva, proprietari sau administratorii de pădure publici (UAT-uri, inclusiv parteneriatele între acestea) sau privați, proprietari de terenuri pretabile împăduririi</t>
  </si>
  <si>
    <t>a fost lansat în consultare publică în 20.07.2022</t>
  </si>
  <si>
    <t>25.11.2022 lansat</t>
  </si>
  <si>
    <t>Dată lansare apel: 25.11.2022 lansat</t>
  </si>
  <si>
    <r>
      <t xml:space="preserve">Campania națională de împădurire și reîmpădurire, inclusiv păduri urbane </t>
    </r>
    <r>
      <rPr>
        <b/>
        <sz val="11"/>
        <rFont val="Trebuchet MS"/>
        <family val="2"/>
      </rPr>
      <t>(reîmpăduriri)</t>
    </r>
  </si>
  <si>
    <t>reîmpădurirea suprafețelor din fondul forestier în care nu s-a realizat regenerarea de către proprietari și administrator; - reîmpăduriri</t>
  </si>
  <si>
    <r>
      <t xml:space="preserve">Campania națională de împădurire și reîmpădurire, inclusiv păduri urbane </t>
    </r>
    <r>
      <rPr>
        <b/>
        <sz val="11"/>
        <rFont val="Trebuchet MS"/>
        <family val="2"/>
      </rPr>
      <t>(împăduriri retroactive)</t>
    </r>
  </si>
  <si>
    <t>realizarea de noi păduri; noi suprafețe cu vegetație forestieră în zonele vulnerabile la schimbările climatice; reîmpădurirea suprafețelor din fondul forestier în care nu s-a realizat regenerarea de către proprietari și administrator; - împăduriri retroactive</t>
  </si>
  <si>
    <t>01.08.2022</t>
  </si>
  <si>
    <t>Componenta 3. Managementul deșeurilor</t>
  </si>
  <si>
    <r>
      <t>R1. Îmbunătățirea guvernanței în domeniul gestionării deșeurilor în vederea accelerării tranziției către economia circulară/ I1.a Înființarea de centre de colectare cu aport voluntar</t>
    </r>
    <r>
      <rPr>
        <b/>
        <sz val="11"/>
        <rFont val="Trebuchet MS"/>
        <family val="2"/>
      </rPr>
      <t xml:space="preserve"> </t>
    </r>
  </si>
  <si>
    <r>
      <t>Înființarea de centre de colectare cu aport voluntar</t>
    </r>
    <r>
      <rPr>
        <b/>
        <sz val="11"/>
        <rFont val="Trebuchet MS"/>
        <family val="2"/>
      </rPr>
      <t>(CAV mic)</t>
    </r>
  </si>
  <si>
    <t>construire și operaționalizare centre de colectare prin aport voluntar (CAV mic)</t>
  </si>
  <si>
    <t>UAT-uri și ADI-uri</t>
  </si>
  <si>
    <t>DA (a fost întocmită aceeași schemă de ajutor de stat pentru I1.a, I1.b, I1.c)</t>
  </si>
  <si>
    <t>a fost lansat în consultare publică în 30.06.2022. În 12.07.2022 a fost publicată pe site-ul MMAP varianta consolidată a ghidului în urma preluării observațiilor Consultarea publica s-a finalizat. Exista Ordin de Ministru aprobat</t>
  </si>
  <si>
    <t>22.09.2022 - lansat</t>
  </si>
  <si>
    <t>Dată lansare apel: 22.09.2022 - lansat</t>
  </si>
  <si>
    <t>Dată finalizare apel: 22.11.2022</t>
  </si>
  <si>
    <t xml:space="preserve">R1. Îmbunătățirea guvernanței în domeniul gestionării deșeurilor în vederea accelerării tranziției către economia circulară/ I1.b Construirea de insule ecologice digitalizate pentru colectarea separată a deșeurilor la nivel local </t>
  </si>
  <si>
    <r>
      <t xml:space="preserve">Construirea de insule ecologice digitalizate pentru colectarea separată a deșeurilor la nivel local </t>
    </r>
    <r>
      <rPr>
        <b/>
        <sz val="11"/>
        <rFont val="Trebuchet MS"/>
        <family val="2"/>
      </rPr>
      <t>(insule ecologice digitalizate)</t>
    </r>
  </si>
  <si>
    <r>
      <t xml:space="preserve">Q2/2022 - </t>
    </r>
    <r>
      <rPr>
        <b/>
        <sz val="11"/>
        <rFont val="Trebuchet MS"/>
        <family val="2"/>
      </rPr>
      <t xml:space="preserve">50.1 - Publicarea unui proiect de ghid al solicitantului, supus consultării cu părțile interesate și notificare trimisă Comisiei Europene </t>
    </r>
  </si>
  <si>
    <t>construire și operaționalizare insule ecologice digitalizate</t>
  </si>
  <si>
    <t>a fost lansat în consultare publică în 30.06.2022. În 20.07.2022 a fost publicată pe site-ul MMAP varianta consolidată a ghidului în urma preluării observațiilor</t>
  </si>
  <si>
    <t>R1. Îmbunătățirea guvernanței în domeniul gestionării deșeurilor în vederea accelerării tranziției către economia circulară/ I1.c. Centre integrate de colectare separată pentru aglomerări urbane</t>
  </si>
  <si>
    <r>
      <t xml:space="preserve">Centre integrate de colectare separată pentru aglomerări urbane </t>
    </r>
    <r>
      <rPr>
        <b/>
        <sz val="11"/>
        <rFont val="Trebuchet MS"/>
        <family val="2"/>
      </rPr>
      <t>(CAV mare)</t>
    </r>
  </si>
  <si>
    <t>construirea și operaționalizarea centrelor integrate de colectare prin aport voluntar (CAV mare)</t>
  </si>
  <si>
    <t>29.09.2022 - lansat</t>
  </si>
  <si>
    <t>Dată lansare apel: 29.09.2022 - lansat</t>
  </si>
  <si>
    <t>Dată finalizare apel: 28.11.2022</t>
  </si>
  <si>
    <t xml:space="preserve">R1. Îmbunătățirea guvernanței în domeniul gestionării deșeurilor în vederea accelerării tranziției către economia circulară/ I1.d Construirea de instalații de reciclare a deșeurilor în vederea atingerii țintelor de reciclare din pachetul economiei circulare </t>
  </si>
  <si>
    <r>
      <t xml:space="preserve">Construirea de instalații de reciclare a deșeurilor în vederea atingerii țintelor de reciclare din pachetul economiei circulare </t>
    </r>
    <r>
      <rPr>
        <b/>
        <sz val="11"/>
        <rFont val="Trebuchet MS"/>
        <family val="2"/>
      </rPr>
      <t>(instalații reciclare)</t>
    </r>
  </si>
  <si>
    <r>
      <t xml:space="preserve">Q2/2022 - </t>
    </r>
    <r>
      <rPr>
        <b/>
        <sz val="11"/>
        <rFont val="Trebuchet MS"/>
        <family val="2"/>
      </rPr>
      <t>54. 1 - Publicarea unui proiect de ghid al solicitantului, supus consultării cu părțile interesate și notificare trimisă Comisiei Europene</t>
    </r>
    <r>
      <rPr>
        <sz val="11"/>
        <rFont val="Trebuchet MS"/>
        <family val="2"/>
      </rPr>
      <t xml:space="preserve">. Documentul trebuie să fie conform cu specificațiile enumerate în descrierea țintei </t>
    </r>
  </si>
  <si>
    <t>Construirea instalațiilor de reciclare a deșeurilor</t>
  </si>
  <si>
    <t>persoane juridice de drept privat sau de drept public</t>
  </si>
  <si>
    <t>R1. Îmbunătățirea guvernanței în domeniul gestionării deșeurilor în vederea accelerării tranziției către economia circulară/ I2 Dezvoltarea infrastructurii pentru managementul gunoiului de grajd și al altor deșeuri agricole compostabile</t>
  </si>
  <si>
    <r>
      <t xml:space="preserve">Dezvoltarea infrastructurii pentru managementul gunoiului de grajd și al altor deșeuri agricole compostabile </t>
    </r>
    <r>
      <rPr>
        <b/>
        <sz val="11"/>
        <rFont val="Trebuchet MS"/>
        <family val="2"/>
      </rPr>
      <t>(platforme gunoi grajd)</t>
    </r>
  </si>
  <si>
    <r>
      <t xml:space="preserve">Q1/2023 - </t>
    </r>
    <r>
      <rPr>
        <b/>
        <sz val="11"/>
        <rFont val="Trebuchet MS"/>
        <family val="2"/>
      </rPr>
      <t>55.1 - Publicarea unui proiect de ghid al solicitantului, supus consultării cu părțile interesate și notificare trimisă Comisiei Europene</t>
    </r>
    <r>
      <rPr>
        <sz val="11"/>
        <rFont val="Trebuchet MS"/>
        <family val="2"/>
      </rPr>
      <t xml:space="preserve">. Orientarea trebuie să conțină specificațiile tehnice pentru achiziționarea vehiculelor în vederea verificării conformității cu criteriile de selecție aferente principiului de „a nu aduce prejudicii semnificative” </t>
    </r>
  </si>
  <si>
    <t>instituire și punere în funcțiune a sistemelor integrate de colectare a deșeurilor agricole compostabile - platforme gunoi grajd</t>
  </si>
  <si>
    <t>ferme mari și UAT-uri; fermieri mici și mijlocii</t>
  </si>
  <si>
    <t>01.06.2023 (data estimativa)</t>
  </si>
  <si>
    <t>Dată lansare apel: 01.06.2023 (data estimativa)</t>
  </si>
  <si>
    <r>
      <t xml:space="preserve">Dezvoltarea infrastructurii pentru managementul gunoiului de grajd și al altor deșeuri agricole compostabile </t>
    </r>
    <r>
      <rPr>
        <b/>
        <sz val="11"/>
        <rFont val="Trebuchet MS"/>
        <family val="2"/>
      </rPr>
      <t>(biogaz)</t>
    </r>
  </si>
  <si>
    <t>instituire și punere în funcțiune a sistemelor integrate de colectare a deșeurilor agricole compostabile - biogaz</t>
  </si>
  <si>
    <t>R1. Reforma sistemului de management și a celui privind guvernanța în domeniul forestier prin dezvoltarea unei noi Strategii forestiere naționale și a legislației subsecvente / I2. Dezvoltarea de capacități moderne de producere a materialului forestier de reproducere</t>
  </si>
  <si>
    <r>
      <t xml:space="preserve">Dezvoltarea de capacități moderne de producere a materialului forestier de reproducere </t>
    </r>
    <r>
      <rPr>
        <b/>
        <sz val="11"/>
        <rFont val="Trebuchet MS"/>
        <family val="2"/>
      </rPr>
      <t>(pepiniere mari)</t>
    </r>
  </si>
  <si>
    <t>Q3/2023 - nu există pas intermediar referitor la elaborare ghiduri</t>
  </si>
  <si>
    <t>realizarea unor noi rezervații semincere și plantaje pentru semințe, capacități de prelucrare a semințelor, modernizare și înființare de pepiniere, inclusiv pentru producția de puieți cu rădăcină protejată</t>
  </si>
  <si>
    <t>deținătorii și administratorii de păduri(RNP Romsilva, administratorii sau proprietarii sau UAT)</t>
  </si>
  <si>
    <r>
      <t xml:space="preserve">Dezvoltarea de capacități moderne de producere a materialului forestier de reproducere </t>
    </r>
    <r>
      <rPr>
        <b/>
        <sz val="11"/>
        <rFont val="Trebuchet MS"/>
        <family val="2"/>
      </rPr>
      <t>(pepiniere mici)</t>
    </r>
  </si>
  <si>
    <t>Componenta 1. Managementul apei</t>
  </si>
  <si>
    <t>R1. Consolidarea cadrului de reglementare pentru managementul sustenabil al sectorului de apă și apă uzată și pentru accelerarea accesului populației la servicii de calitate conform directivelor europene/ I3 Sprijinirea conectării populației cu venituri mici la rețelele de alimentare cu apă și canalizare existente</t>
  </si>
  <si>
    <t>Sprijinirea conectării populației cu venituri mici la rețelele de alimentare cu apă și canalizare existente</t>
  </si>
  <si>
    <t>Q2/2024 - nu există pas intermediar referitor la elaborare ghiduri</t>
  </si>
  <si>
    <t xml:space="preserve">conectare la apă și canalizare a gospodăriilor </t>
  </si>
  <si>
    <t>autoritățile locale / operatorii de servicii publice de apă și canalizare</t>
  </si>
  <si>
    <t>a fost lansat în consultare publică în 09.06.2022. Ghidul a fost consolidat în 12.07.2022</t>
  </si>
  <si>
    <r>
      <t xml:space="preserve">Campania națională de împădurire și reîmpădurire, inclusiv păduri urbane </t>
    </r>
    <r>
      <rPr>
        <b/>
        <sz val="11"/>
        <rFont val="Calibri"/>
        <family val="2"/>
        <scheme val="minor"/>
      </rPr>
      <t>(păduri urbane)</t>
    </r>
  </si>
  <si>
    <t xml:space="preserve"> Creșterea suprafeței cu vegetație forestieră în lungul căilor de comunicație, în interiorul aglomerărilor urbane (păduri urbane, inclusiv de tipul mini-pădurilor) </t>
  </si>
  <si>
    <t xml:space="preserve"> UAT-uri, inclusiv parteneriatele între acestea</t>
  </si>
  <si>
    <t>MINISTERUL INVESTIȚIILOR ȘI PROIECTELOR EUROPENE</t>
  </si>
  <si>
    <t>Componenta 11 - Turism si Cultură</t>
  </si>
  <si>
    <t>Investiția 1. Promovarea celor 12 rute turistice/culturale</t>
  </si>
  <si>
    <t>Modernizarea/Reabilitarea siturilor turistice (semnarea contractelor)</t>
  </si>
  <si>
    <t>restaurarea siturilor incluse în cele 12 rute turistice (pentru promovare este achizitie)</t>
  </si>
  <si>
    <t>UAT, parteneriate între acestea, institutii publice, persoane juridice de drept public, universitati, persoane juridice de drept privat, unități aparținând unui cult religios, ONG</t>
  </si>
  <si>
    <t>20.05.2022 - Aviz cu observatii emis de MIPE nr. 63688/07.06.2022, nr. 91002/12.08.2022</t>
  </si>
  <si>
    <t>INCHIS apel 1 si apel 2</t>
  </si>
  <si>
    <t>Investiția 2.Modernizarea/crearea de muzee și memoriale</t>
  </si>
  <si>
    <t xml:space="preserve">MODERNIZAREA/CREAREA DE MUZEE ȘI MEMORIALE </t>
  </si>
  <si>
    <t>restaurarea muzeelor incluse in CID</t>
  </si>
  <si>
    <t>UAT, institutii publice,  unități aparținând unui cult religios, ONG</t>
  </si>
  <si>
    <t>20.05.2022 - Aviz cu observatii emis de MIPE nr. 63689/07.06.2022, 91002/12.08.2022</t>
  </si>
  <si>
    <t>apel 1: 08.06.2022 - lansat; apel 2: 09.08.2022 - lansat</t>
  </si>
  <si>
    <t>Dată lansare apel: apel 1: 08.06.2022 - lansat; apel 2: 09.08.2022 - lansat</t>
  </si>
  <si>
    <t>Componenta 7. Transformarea Digitală</t>
  </si>
  <si>
    <t>Digitalizarea sectorului organizațiilor neguvernamentale</t>
  </si>
  <si>
    <r>
      <rPr>
        <b/>
        <sz val="11"/>
        <rFont val="Trebuchet MS"/>
        <family val="2"/>
      </rPr>
      <t>Q2/2022</t>
    </r>
    <r>
      <rPr>
        <sz val="11"/>
        <rFont val="Trebuchet MS"/>
        <family val="2"/>
      </rPr>
      <t xml:space="preserve"> - </t>
    </r>
    <r>
      <rPr>
        <b/>
        <sz val="11"/>
        <rFont val="Trebuchet MS"/>
        <family val="2"/>
      </rPr>
      <t>175.1</t>
    </r>
    <r>
      <rPr>
        <sz val="11"/>
        <rFont val="Trebuchet MS"/>
        <family val="2"/>
      </rPr>
      <t xml:space="preserve"> - Notificare trimisă CE privind publicarea proiectului de ghid, </t>
    </r>
    <r>
      <rPr>
        <b/>
        <sz val="11"/>
        <rFont val="Trebuchet MS"/>
        <family val="2"/>
      </rPr>
      <t>inclusiv modele de contracte de grant</t>
    </r>
    <r>
      <rPr>
        <sz val="11"/>
        <rFont val="Trebuchet MS"/>
        <family val="2"/>
      </rPr>
      <t xml:space="preserve"> </t>
    </r>
  </si>
  <si>
    <t xml:space="preserve">investiții în infrastructura digitală, competențele digitale ale personalului și voluntarilor, dezvoltarea de platforme de gestionare a relațiilor cu clienții și achiziționarea de echipamente. </t>
  </si>
  <si>
    <t>ONG-uri</t>
  </si>
  <si>
    <t>Posibil schema de minimis</t>
  </si>
  <si>
    <t>Componenta 9. Suport pentru sectorul privat, cercetare, dezvoltare și inovare</t>
  </si>
  <si>
    <t>247-249</t>
  </si>
  <si>
    <r>
      <t xml:space="preserve">Apelul  vizeaza intermediarii financiari, </t>
    </r>
    <r>
      <rPr>
        <b/>
        <sz val="11"/>
        <rFont val="Trebuchet MS"/>
        <family val="2"/>
      </rPr>
      <t>fiind un apel de expresie de interes.</t>
    </r>
    <r>
      <rPr>
        <sz val="11"/>
        <rFont val="Trebuchet MS"/>
        <family val="2"/>
      </rPr>
      <t xml:space="preserve"> Pentru beneficiarii finali nu se vor lansa apeluri dedicate. Operațiuni de finanțare sau de investiții în valoare de cel puțin 50 % din cuantumul total al resurselor alocate instrumentului, aprobate de Comitetul pentru investiții al InvestEU.</t>
    </r>
  </si>
  <si>
    <t>Q2 2023 - Nu exista pas intermediar referitor la elaborare ghid</t>
  </si>
  <si>
    <t xml:space="preserve">Investiția va lua forma unei garanții de portofoliu, care urmează să fie implementată ca o contribuție la InvestEU din partea Fondului European de Investiții („FEI”). </t>
  </si>
  <si>
    <t>08.07.2022</t>
  </si>
  <si>
    <t>253-255</t>
  </si>
  <si>
    <r>
      <t xml:space="preserve">Investiția 2 Instrumente financiare pentru sectorul privat Subcomponenta </t>
    </r>
    <r>
      <rPr>
        <b/>
        <sz val="11"/>
        <rFont val="Trebuchet MS"/>
        <family val="2"/>
      </rPr>
      <t>2.3 pentru IMM-uri și întreprinderile cu capitalizare medie (mid-caps): Fondul de fonduri de capital de risc pentru redresare</t>
    </r>
  </si>
  <si>
    <r>
      <t xml:space="preserve">Apelul  vizeaza intermediarii financiari, </t>
    </r>
    <r>
      <rPr>
        <b/>
        <sz val="11"/>
        <rFont val="Trebuchet MS"/>
        <family val="2"/>
      </rPr>
      <t>fiind un apel de expresie de interes.</t>
    </r>
    <r>
      <rPr>
        <sz val="11"/>
        <rFont val="Trebuchet MS"/>
        <family val="2"/>
      </rPr>
      <t xml:space="preserve"> Pentru beneficiarii finali nu se vor lansa apeluri dedicate. Operațiuni de finanțare sau de investiții în valoare de cel puțin 50 % din cuantumul total al fondurilor sau al investițiilor vizate, aprobate de Comitetul pentru investiții al InvestEU.</t>
    </r>
  </si>
  <si>
    <r>
      <rPr>
        <b/>
        <sz val="11"/>
        <rFont val="Trebuchet MS"/>
        <family val="2"/>
      </rPr>
      <t>Q4/2024</t>
    </r>
    <r>
      <rPr>
        <sz val="11"/>
        <rFont val="Trebuchet MS"/>
        <family val="2"/>
      </rPr>
      <t xml:space="preserve"> - Nu exista pas intermediar referitor la elaborare ghid</t>
    </r>
  </si>
  <si>
    <t xml:space="preserve">sprijin sub formă de capitaluri proprii IMM-urilor, întreprinderilor cu capitalizare medie, inclusiv întreprinderilor nou-înființate, întreprinderilor aflate în stadii incipiente și avansate de dezvoltare, precum și proiectelor de infrastructură axate pe energia din surse regenerabile și eficiența energetică. </t>
  </si>
  <si>
    <t>IMM-uri, întreprinderi cu capitalizare medie, inclusiv întreprinderi nou-înființate, întreprinderi aflate în stadii incipiente și avansate de dezvoltare</t>
  </si>
  <si>
    <t>25.07.2022</t>
  </si>
  <si>
    <t>15.08.2022 apel lansat catre intermediarii financiari</t>
  </si>
  <si>
    <t>Dată lansare apel: 15.08.2022 apel lansat catre intermediarii financiari</t>
  </si>
  <si>
    <t>256-258</t>
  </si>
  <si>
    <r>
      <t xml:space="preserve">Investiția 2 Instrumente financiare pentru sectorul privat Subcomponenta </t>
    </r>
    <r>
      <rPr>
        <b/>
        <sz val="11"/>
        <rFont val="Trebuchet MS"/>
        <family val="2"/>
      </rPr>
      <t>2.4: Fond de Fonduri pentru digitalizare, acțiune climatică și alte domenii de interes</t>
    </r>
  </si>
  <si>
    <r>
      <t xml:space="preserve">Apelul  vizeaza intermediarii financiari, </t>
    </r>
    <r>
      <rPr>
        <b/>
        <sz val="11"/>
        <rFont val="Trebuchet MS"/>
        <family val="2"/>
      </rPr>
      <t>fiind un apel de expresie de interes.</t>
    </r>
    <r>
      <rPr>
        <sz val="11"/>
        <rFont val="Trebuchet MS"/>
        <family val="2"/>
      </rPr>
      <t xml:space="preserve"> Pentru beneficiarii finali nu se vor lansa apeluri dedicate. Instrumente financiare pentru sectorul privat - Fond de fonduri pentru digitalizare, acțiuni climatice și alte domenii de interes.Cel puțin 30 % din beneficiarii vizați au beneficiat de sprijin.</t>
    </r>
  </si>
  <si>
    <t xml:space="preserve">investiții care contribuie la economia cu emisii scăzute de dioxid de carbon, precum și investiții în digitalizare și în active fixe prin intermediul unui fond de fonduri. </t>
  </si>
  <si>
    <t>întreprinderile mari (cu peste 500 de angajați și/sau o cifră de afaceri anuală de peste 50 de milioane EUR și un bilanț anual total de peste 43 milioane EUR), entităților publice și vehiculelor cu scop special</t>
  </si>
  <si>
    <t>12.09.2022</t>
  </si>
  <si>
    <t>30.06.2023 (data estimativa)</t>
  </si>
  <si>
    <t>259-261</t>
  </si>
  <si>
    <r>
      <t xml:space="preserve">Investiția 2 Instrumente financiare pentru sectorul privat Subcomponenta </t>
    </r>
    <r>
      <rPr>
        <b/>
        <sz val="11"/>
        <rFont val="Trebuchet MS"/>
        <family val="2"/>
      </rPr>
      <t>2.5: Instrumentul financiar pentru investiții în eficiență energetică în sectorul rezidențial și al clădirilor</t>
    </r>
  </si>
  <si>
    <r>
      <t xml:space="preserve">Apelul  vizeaza intermediarii financiari, </t>
    </r>
    <r>
      <rPr>
        <b/>
        <sz val="11"/>
        <rFont val="Trebuchet MS"/>
        <family val="2"/>
      </rPr>
      <t xml:space="preserve">fiind un apel de expresie de interes. </t>
    </r>
    <r>
      <rPr>
        <sz val="11"/>
        <rFont val="Trebuchet MS"/>
        <family val="2"/>
      </rPr>
      <t xml:space="preserve">Pentru beneficiarii finali nu se vor lansa apeluri dedicate. Operațiuni de finanțare sau de investiții în valoare de cel puțin 50 % din cuantumul total al fondurilor sau al investițiilor vizate, aprobate de Comitetul pentru investiții al InvestEU. </t>
    </r>
  </si>
  <si>
    <r>
      <rPr>
        <b/>
        <sz val="11"/>
        <rFont val="Trebuchet MS"/>
        <family val="2"/>
      </rPr>
      <t>Q2/2023</t>
    </r>
    <r>
      <rPr>
        <sz val="11"/>
        <rFont val="Trebuchet MS"/>
        <family val="2"/>
      </rPr>
      <t xml:space="preserve"> - Nu exista pas intermediar referitor la elaborare ghid. </t>
    </r>
  </si>
  <si>
    <t xml:space="preserve"> investiții pentru eficiența energetică și energia din surse regenerabile în sectorul rezidențial și al clădirilor. Investiția va lua forma unei garanții de portofoliu, care urmează să fie implementată ca o contribuție la InvestEU din partea Băncii Europene pentru Reconstrucție și Dezvoltare (BERD).  </t>
  </si>
  <si>
    <t xml:space="preserve">Comitetul pentru investiții al InvestEU va aproba operațiuni de finanțare </t>
  </si>
  <si>
    <t>20.01.2023</t>
  </si>
  <si>
    <r>
      <t xml:space="preserve">Investiția 3. Scheme de ajutor pentru sectorul privat </t>
    </r>
    <r>
      <rPr>
        <b/>
        <sz val="11"/>
        <rFont val="Trebuchet MS"/>
        <family val="2"/>
      </rPr>
      <t>Măsura 1 - Schemă de minimis și schemă de ajutor de stat în contextul digitalizării IMMurilor</t>
    </r>
  </si>
  <si>
    <t>Schemă de minimis și schemă de ajutor de stat in contextul digitalizarii IMM - urilor</t>
  </si>
  <si>
    <t xml:space="preserve">Q2/2022 - 263.1 - Notificare trimisă CE privind publicarea proiectului de ghid, inclusiv modele de contracte de grant </t>
  </si>
  <si>
    <t>i) un sistem de granturi pentru sprijinirea antreprenorilor în dezvoltarea tehnologiilor digitale avansate (cum ar fi inteligența artificială, datele și cloud computingul, tehnologia blockchain, calculul de înaltă performanță și cuantica, internetul obiectelor, securitatea cibernetică) și ii) un sistem de granturi de până la 100 000 EUR per întreprindere pentru a sprijini IMM-urile care adoptă tehnologii digitale (cum ar fi achizițiile de hardware TIC, dezvoltarea și/sau adaptarea aplicațiilor/licențelor software, inclusiv soluțiile de automatizare a proceselor robotizate, achiziționarea de tehnologii blockchain, achiziționarea de sisteme de inteligență artificială, învățarea automată, realitatea augmentată, realitatea virtuală, achiziționarea unui site de prezentare, achiziționarea de servicii de cloud și de internet al obiectelor, formarea personalului cu ajutorul echipamentelor IT, consiliere/analiză pentru identificarea soluțiilor tehnice de care au nevoie IMM-urile).</t>
  </si>
  <si>
    <t>IMM</t>
  </si>
  <si>
    <t>04.10.2022 - lansat in consultare publica</t>
  </si>
  <si>
    <t xml:space="preserve">15.12.2022 
lansat
</t>
  </si>
  <si>
    <r>
      <t xml:space="preserve">Investiția 3. Scheme de ajutor pentru sectorul privat </t>
    </r>
    <r>
      <rPr>
        <b/>
        <sz val="11"/>
        <rFont val="Trebuchet MS"/>
        <family val="2"/>
      </rPr>
      <t>Măsura 2 - Schema de minimis pentru ajutarea firmelor din România în procesul de listare la bursa</t>
    </r>
  </si>
  <si>
    <t>Schemă de minimis pentru ajutarea firmelor din România în procesul de listare la bursa</t>
  </si>
  <si>
    <t xml:space="preserve">Q2/2022 - 265.1 - Notificare trimisă CE privind publicarea proiectului de ghid, inclusiv modele de contracte de grant </t>
  </si>
  <si>
    <t xml:space="preserve">sprijinirea întreprinderilor pentru a-și spori accesul la finanțare prin intermediul unor instrumente specifice, și anume emiterea de noi acțiuni. </t>
  </si>
  <si>
    <t xml:space="preserve">societățile cu sediul social în România care doresc să emită acțiuni, precalificate pentru cotare, în conformitate cu condițiile Bursei de Valori București, pe baza principiului „primul venit, primul servit”. </t>
  </si>
  <si>
    <t>30.12.2022</t>
  </si>
  <si>
    <r>
      <t xml:space="preserve">Investiția </t>
    </r>
    <r>
      <rPr>
        <b/>
        <sz val="11"/>
        <rFont val="Trebuchet MS"/>
        <family val="2"/>
      </rPr>
      <t>4. Proiecte transfrontaliere și multinaționale</t>
    </r>
    <r>
      <rPr>
        <sz val="11"/>
        <rFont val="Trebuchet MS"/>
        <family val="2"/>
      </rPr>
      <t xml:space="preserve"> Procesoare cu consum redus de energie și
cipuri semiconductoare</t>
    </r>
  </si>
  <si>
    <t>Proiecte transfrontaliere și multinaționale – Procesoare cu consum redus de energie și cipuri semiconductoare</t>
  </si>
  <si>
    <r>
      <rPr>
        <b/>
        <sz val="11"/>
        <rFont val="Trebuchet MS"/>
        <family val="2"/>
      </rPr>
      <t>Q3/2022</t>
    </r>
    <r>
      <rPr>
        <sz val="11"/>
        <rFont val="Trebuchet MS"/>
        <family val="2"/>
      </rPr>
      <t xml:space="preserve"> - (</t>
    </r>
    <r>
      <rPr>
        <b/>
        <sz val="11"/>
        <rFont val="Trebuchet MS"/>
        <family val="2"/>
      </rPr>
      <t>267.1</t>
    </r>
    <r>
      <rPr>
        <sz val="11"/>
        <rFont val="Trebuchet MS"/>
        <family val="2"/>
      </rPr>
      <t xml:space="preserve"> - Notificare trimisă CE privind publicarea proiectului de ghid, </t>
    </r>
    <r>
      <rPr>
        <b/>
        <sz val="11"/>
        <rFont val="Trebuchet MS"/>
        <family val="2"/>
      </rPr>
      <t>inclusiv modele de contracte.</t>
    </r>
  </si>
  <si>
    <t>acțiuni care vizează: i) structurarea și dezvoltarea competențelor de concepție, fabricație și aplicare a componentelor și sistemelor microelectronice într-un ecosistem național coerent; ii) securizarea proprietătății intelectuale și accelerarea aplicarea tehnologiilor avansate în domenii esențiale ale economiei naționale cum sunt industria automobilului, sănătatea sau agricultura de precizie, spațiul, apărarea, sectorul aeronautic; iii) coordonarea cu capabilitățile și nevoile de la nivel european, inclusiv prin participarea sau asocierea a cel puțin zece membri ai ecosistemului național la un proiect multinațional, prevăzut a fi implementat în principal ca proiect important de interes european comun (IPCEI)</t>
  </si>
  <si>
    <t>întrepprinderi și organizații de cercetare</t>
  </si>
  <si>
    <t>Componenta 14. Buna guvernanță</t>
  </si>
  <si>
    <r>
      <t xml:space="preserve">Investiția 3 </t>
    </r>
    <r>
      <rPr>
        <b/>
        <sz val="11"/>
        <rFont val="Trebuchet MS"/>
        <family val="2"/>
      </rPr>
      <t>Crearea de structuri parteneriale locale între autoritățile locale și societatea civilă</t>
    </r>
  </si>
  <si>
    <t>Crearea de structuri parteneriale între administrația publică locală și societatea civilă</t>
  </si>
  <si>
    <t xml:space="preserve">Q1/2026 -Nu exista pas intermediar referitor la elaborare ghid. </t>
  </si>
  <si>
    <t>1. Cel puțin 50 de structuri parteneriale formate, cu procese funcționale de colaborare evidențiate și internalizate de către administrație prin politici și proceduri interne;
2. Cel puțin 50 de planuri de intervenție la nivelul comunității, care să cuprindă indicatori de realizare și bugete asociate, inclusiv cu privire la regularitatea procesului de consultare, precum și reliefarea rolului fiecărei părți;               3. Cel puțin 50 de instrumente de lucru dezvoltate pentru sporirea capacității interne a administrației de a deservi cetățenii.
4. Cel puțin 100 de intervenții anuale la nivelul comunității, în domenii de intervenție relevante pentru creșterea calității vieții locuitorilor din comunitate (respectarea drepturilor fundamentale ale cetățenilor, dezvoltare comunitară cu implicarea cetățenilor, participarea grupurilor vulnerabile la decizia locală, eradicarea sărăciei și incluziunea socială).</t>
  </si>
  <si>
    <t>ONG si APL</t>
  </si>
  <si>
    <t>Creșterea capacității organizațiilor societății civile de stimulare a cetățeniei active, de implicare profesionistă în planificarea și implementarea politicilor publice privind drepturile sociale vizate de planul național de redresare și reziliență și monitorizarea reformelor asociate</t>
  </si>
  <si>
    <t xml:space="preserve">Q1/2026 - Nu exista pas intermediar referitor la elaborare ghid. </t>
  </si>
  <si>
    <t>1. Cel puțin 15 inițiative de colaborare funcțională ale sectorului neguvernamental (rețele, coaliții, platforme, grupuri de organizații incluzând think tank-uri, structuri de analiză și cercetare, etc) ce asigură continuitate în procesele de consultare, respectiv monitorizare a implementării a cel puțin 15 politici publice/reforme naționale în domenii cu funcție socială.
2. Cel puțin 5 comunități de expertiză și dezvoltare de competențe accesibile, la nivel național, organizațiilor societății civile, capabile să devină poluri de competență tematică și/sau sectorială (i.e. mediu și schimbări climatice, incluziune socială, transparență/anticorupție, educație, voluntariat și implicare civică, capacitare organizațională, etc.) în relația cu administrația publică.</t>
  </si>
  <si>
    <t>ONG -uri</t>
  </si>
  <si>
    <t>Schemă de minimis pentru instruirea personalului din cadrul organizațiilor nonguvernamentale</t>
  </si>
  <si>
    <t>MINISTERUL ENERGIEI</t>
  </si>
  <si>
    <t>Denumire reformă/   investiție</t>
  </si>
  <si>
    <t>Status apeluri (deschis/inchis)</t>
  </si>
  <si>
    <t>Componenta C6. Energie</t>
  </si>
  <si>
    <t>124 - 125</t>
  </si>
  <si>
    <t>Q2/2023 - nu există pas intermediar referitor la elaborare ghiduri</t>
  </si>
  <si>
    <t xml:space="preserve"> - Achiziţionarea de instalaţii/echipamente pentru construirea de capacități noi de producție a energiei electrice din surse regenerabile de energie eoliană și solară, cu sau fără stocare;
-Construcţii care fac obiectul proiectului de producere a energiei electrice din surse regenerabile de energie eoliană și solară, cu sau fără stocare</t>
  </si>
  <si>
    <t>Societăţile (microintreprinderi, IMM și întreprinderi mari, inclusiv întreprinderi nou înființate) constituite în baza Legii nr.31/1990 privind societățile, republicată, cu modificările şi completările ulterioare, sau constituite în conformitate cu legislaţia specifică din statul membru a cărei naţionalitate o deţin și cu condiția înregistrării la ONRC în Romania, care au ca activitate, între altele, producerea de energie electrică (în scopul comercializării sau consumului propriu în cadrul societății sau grupului de societăți) corespunzătoare diviziunii 35: "Producţia şi furnizarea de energie electrică şi termică, gaze, apă caldă şi aer condiţionat", clasa CAEN 3511 – Producția de energie electrică</t>
  </si>
  <si>
    <t>a fost lansat în consultare publică în 16.02.2022</t>
  </si>
  <si>
    <t>31.03.2022 lansat</t>
  </si>
  <si>
    <t>Dată lansare apel: 31.03.2022 lansat</t>
  </si>
  <si>
    <t>Dată finalizare apel: 22.06.2022</t>
  </si>
  <si>
    <r>
      <t xml:space="preserve">Infrastructura de distribuţie a gazelor regenerabile (utilizarea gazului natural în combinaţie cu hidrogenul verde ca măsură de tranziție), precum şi capacităţile de producţie a hidrogenului verde și / sau utilizarea acestuia pentru stocarea energiei electrice, sub-măsura 2.2 - Sprijinirea investiţiilor în construirea de capacităţi pentru producția de hidrogen verde în instalații de electroliză </t>
    </r>
    <r>
      <rPr>
        <b/>
        <sz val="11"/>
        <rFont val="Trebuchet MS"/>
        <family val="2"/>
      </rPr>
      <t>(H verde)</t>
    </r>
  </si>
  <si>
    <t>Q2/2022 - nu există pas intermediar</t>
  </si>
  <si>
    <t xml:space="preserve">1. Achiziţionarea de instalaţii/echipamente pentru construirea de capacități noi, inclusiv extinderea de capacități  de producție a hidrogenului verde                                                                                          2. Capacitatea de stocare </t>
  </si>
  <si>
    <t>Operatori de productie,
Întreprinderi mici, mijlocii și mari producătoare de energie electrică,  
Întreprinderi mici, mijlocii și mari producătoare/consumatoare de hidrogen, 
Unităţi administrativ-teritoriale, inclusiv asocieri/ parteneriate formate din solicitanți menționați în categoriile enunțate.
Societăţile IMM și intreprinderi mari, inclusiv întreprinderi nou înființate
Institute naționale de cercetare-dezvoltare în domeniul energiei.</t>
  </si>
  <si>
    <r>
      <t>29.06.2022</t>
    </r>
    <r>
      <rPr>
        <b/>
        <sz val="11"/>
        <color theme="1"/>
        <rFont val="Trebuchet MS"/>
        <family val="2"/>
      </rPr>
      <t xml:space="preserve"> (cu clauză suspensivă) lansat</t>
    </r>
  </si>
  <si>
    <t>Dată lansare apel: 29.06.2022 lansat</t>
  </si>
  <si>
    <t>Dată finalizare apel: 30.09.2022</t>
  </si>
  <si>
    <r>
      <t xml:space="preserve">Sprijinirea  dezvoltarii de capacităţi de producţie pe gaz, flexibile, pentru producerea de energie electrică și termică în cogenerare de înaltă eficiență(CHP) în  termoficarea urbană </t>
    </r>
    <r>
      <rPr>
        <b/>
        <sz val="11"/>
        <rFont val="Trebuchet MS"/>
        <family val="2"/>
      </rPr>
      <t>(CHP)</t>
    </r>
  </si>
  <si>
    <t xml:space="preserve"> -Achiziţionarea de instalaţii/echipamente pentru construcția/modernizarea centralelor de cogenerare flexibile si de înaltă eficiență în termoficarea urbană, pe gaz ;
-Construcţii care fac obiectul proiectului de producere a energiei prin cogenerare de înaltă eficiență în termoficarea urbană, aferente unităților de cogenerare construite/modernizate.</t>
  </si>
  <si>
    <t xml:space="preserve">Societăţile (întreprinderi mici, mijlocii și mari) constituite conform prevederilor Legii nr. 31/1990 privind societățile republicată, cu modificările şi completările ulterioare, sau conform Legii 346/2004 privind stimularea înființării și dezvoltării întreprinderilor mici și mijlocii, care au ca obiect de activitate producerea energiei electrice și termice în cogenerare (CHP) în termoficarea urbană. 
- Unități administrativ-teritoriale definite conform prevederilor legale în vigoare. </t>
  </si>
  <si>
    <r>
      <t>30.06.2022</t>
    </r>
    <r>
      <rPr>
        <b/>
        <sz val="11"/>
        <color theme="1"/>
        <rFont val="Trebuchet MS"/>
        <family val="2"/>
      </rPr>
      <t xml:space="preserve"> (cu clauză suspensivă) lansat</t>
    </r>
  </si>
  <si>
    <t>Dată finalizare apel: 01.10.2022</t>
  </si>
  <si>
    <t>I5</t>
  </si>
  <si>
    <t>Asigurarea eficienței energetice în sectorul industrial</t>
  </si>
  <si>
    <t xml:space="preserve">Instalaţii/echipamente specifice pentru întreprinderi din industrie, în scopul obţinerii de economii de energie, pe baza auditului și bilanţului energetic (de exemplu, motoare, transformatoare, compresoare de aer, pompe, instalaţii/echipamente/sisteme de ventilaţie, sisteme de încălzire/răcire, boilere, arzătoare, schimbătoare de cǎldură, convertoare de frecvenţă, baterii de condensatoare, sisteme integrate de management al consumului de energie şi altele); 
- Unitǎţi de cogenerare de înaltă eficienţă ale întreprinderilor din industrie (modernizarea centralelor de cogenerare sau construirea unora noi), pentru asigurarea consumului propriu ; 
- Construcţii aferente procesului industrial care face obiectul proiectului de eficienţă energetică (dar numai investiții aferente echipamentelor/instalațiilor modernizate). </t>
  </si>
  <si>
    <t>Operatori economici (IMM și societati comerciale) constituiți în baza Legii nr. 31/1990 privind societățile, republicată, cu modificările şi completările ulterioare sau Legii nr. 346 din 14 iulie 2004 privind stimularea înființării și dezvoltării întreprinderilor mici și mijlocii, precum și societăți comerciale, constituite și care activează în conformitate cu legislaţia națională în domeniu, respectand condiția înregistrării la ONRC</t>
  </si>
  <si>
    <t>a fost lansat în consultare publică în 22.06.2022</t>
  </si>
  <si>
    <t>Apelul  nr. 1  a fost lansat în 30.06.2022;    Apelul nr.2 a fost lansat in data de 14.12.2022</t>
  </si>
  <si>
    <r>
      <t xml:space="preserve">Q2/2022 </t>
    </r>
    <r>
      <rPr>
        <b/>
        <sz val="11"/>
        <rFont val="Trebuchet MS"/>
        <family val="2"/>
      </rPr>
      <t>135.2 -</t>
    </r>
    <r>
      <rPr>
        <sz val="11"/>
        <rFont val="Trebuchet MS"/>
        <family val="2"/>
      </rPr>
      <t>Q2/2022 135.2 - Publicarea unei licitații necompetitive pentru alocarea proiectelor</t>
    </r>
  </si>
  <si>
    <t>Solicitanții eligibili sunt întreprinderile mijlocii, mici (inclusiv întreprinderi nou-înființate) și 
microîntreprinderile cât și întreprinderile mari constituite în baza Legii nr. 31/1990 privind societățile 
republicată, cu modificările și completările ulterioare, sau constituite în conformitate cu legislația specifică
din statul membru a cărei naționalitate o dețin și cu condiția înregistrării la ONRC în România.</t>
  </si>
  <si>
    <t>a fost lansat în consultare publică în 11.05.2022</t>
  </si>
  <si>
    <t>4.3 Sprijinirea investițiilor în achiziționarea și instalarea de capacități de stocare a energiei (baterii)</t>
  </si>
  <si>
    <t>Q2/2022 136.2 - Publicarea unei licitații competitive pentru alocarea proiectelor</t>
  </si>
  <si>
    <t xml:space="preserve">  -Achiziţionarea de instalaţii/echipamente pentru construirea de capacități noi de stocare a energiei electrice în baterii;
- Construcţii care fac obiectul proiectului de stocare a energiei electrice in baterii;</t>
  </si>
  <si>
    <t>Societățile, întreprinderi mici, mijlocii și mari, constituite în baza Legii nr.31/1990 privind societățile, 
republicată, cu modificările şi completările ulterioare, care au înscrise în actul constitutiv activități privind 
producerea și comercializarea de energie electrică, corespunzătoare diviziunii  35: "Producția şi furnizarea
de energie electrică şi termică, gaze, apă caldă şi aer condiționat" din clasificarea codurilor CAEN.</t>
  </si>
  <si>
    <t xml:space="preserve"> 28.11.2022 - lansat</t>
  </si>
  <si>
    <t>Dată lansare apel: 28.11.2022 - lansat</t>
  </si>
  <si>
    <t>Infrastructura de distribuţie a gazelor regenerabile (utilizarea gazului natural în combinaţie cu hidrogenul verde ca măsură de tranziție), precum şi capacităţile de producţie a hidrogenului verde și / sau utilizarea acestuia pentru stocarea energiei electrice</t>
  </si>
  <si>
    <t>Dezvoltarea unei infrastructuri regionale de gaz (reţea de distribuție, stații de comprimare etc.)</t>
  </si>
  <si>
    <t>Operator de distribuţie gaz natural, unităţi administrativ-teritoriale, inclusiv asocieri/parteneriate formate dintre aceşti actori</t>
  </si>
  <si>
    <t>15.03.2023</t>
  </si>
  <si>
    <t>Dată lansare apel:30.06.2023 (data estimativa)</t>
  </si>
  <si>
    <t>Dată finalizare apel:16.11.2023 (data estimativa)</t>
  </si>
  <si>
    <t>MINISTERUL CULTURII</t>
  </si>
  <si>
    <t xml:space="preserve">Program de finanțare pentru programe culturale: Creşterea accesului la cultură în zonele defavorizate din punct de vedere cultural, prin dezvoltarea unor proiecte culturale și/sau de educație culturală. </t>
  </si>
  <si>
    <t>Q1 2023 - Nu exista pas intermediar referitor la elaborare ghid.</t>
  </si>
  <si>
    <t xml:space="preserve">Program de finanțare, derulat timp de 2 ani, într-un sistem de fonduri echivalente și în parteneriat cu autoritățile locale, pentru: - programe culturale, anuale sau multianuale,implementat la nivel local, în localități cu o populație mai mică de 50.000 de locuitori. </t>
  </si>
  <si>
    <t xml:space="preserve">operatorii culturali </t>
  </si>
  <si>
    <t>08.08.2022</t>
  </si>
  <si>
    <t>24.11.2022 lansat</t>
  </si>
  <si>
    <t>Dată lansare apel: 24.11.2022 lansat</t>
  </si>
  <si>
    <t xml:space="preserve">Program de finanțare pentru educație prin cultură: Vouchere de finanțare care vor viza dezvoltarea unor proiecte culturale și/sau de educație culturală. </t>
  </si>
  <si>
    <t>Finanțarea proiectelor de educație prin cultură. (Finanțarea sistemului de cupoane; valoarea voucherului: 20.000 euro). Voucherul prevăzut în programul pilot pentru unitățile de învățământ va acoperi activitățile de educație culturală (ateliere; producția de spectacole cu studenții etc.), pentru minimum un proiect / program și minimum 30 de beneficiari, cheltuielile eligibile fiind cele prevăzute în Ordonanța Guvernului 51/1998. Unitatea de învățământ va avea obligația să deconteze și să justifice sumele către finanțator.
Criterii de selecție propuse cuprind: număr / tipuri de beneficiari / participanți, beneficii educaționale pe termen scurt, mediu și lung, obiective educaționale (istorie, geografie, logică etc.), criterii artistice / de creativitate, criterii ecologice / bio-diversitate / natură / mediu, criterii de incluziune etc.</t>
  </si>
  <si>
    <t>Unități de învățământ din localități cu o populație mai mică de 50.000 de
locuitori.</t>
  </si>
  <si>
    <t xml:space="preserve">Accelerarea digitalizării producției și distribuției de filme </t>
  </si>
  <si>
    <t>Q3 2023 - Nu exista pas intermediar referitor la elaborare ghid.</t>
  </si>
  <si>
    <t xml:space="preserve">Dezvoltarea de proiecte pentru:                                                                                                                                          - creșterea competitivității întreprinderilor românești în industria cinematografică, pe piețele naționale, europene și internaționale;
- modernizarea modului actual de producție, distribuție și consum;
- sporirea capacității de a răspunde noilor provocări ale consumatorilor.                               </t>
  </si>
  <si>
    <t xml:space="preserve">microîntreprinderi, întreprinderi mici și mijlocii (IMM) și alte  persoane juridice care își desfășoară activitatea în domeniul  producției și distribuției de filme </t>
  </si>
  <si>
    <t>19.09.2022 (lansat)</t>
  </si>
  <si>
    <t>MINISTERUL CERCETĂRII, INOVĂRII ȘI DIGITALIZĂRII</t>
  </si>
  <si>
    <t>Denumire reformă / investiție</t>
  </si>
  <si>
    <t>Q2/2025 - Nu exista pas intermediar referitor la elaborare ghid</t>
  </si>
  <si>
    <t>ADR, STS</t>
  </si>
  <si>
    <t>15.05.2023 (data estimativa)</t>
  </si>
  <si>
    <t>I11</t>
  </si>
  <si>
    <t>Implementarea unei scheme de sprijinire a utilizării serviciilor de comunicații prin diferite tipuri de instrumente pentru beneficiari, cu accent pe zonele albe</t>
  </si>
  <si>
    <t>Q4/2025 - Nu exista pas intermediar referitor la elaborare ghid</t>
  </si>
  <si>
    <t>Realizare rețele noi sau modernizare rețele existente</t>
  </si>
  <si>
    <t>Utilizatori și operatori servicii telecom</t>
  </si>
  <si>
    <t>SRI - Cyberint</t>
  </si>
  <si>
    <t xml:space="preserve">12.10.2022 </t>
  </si>
  <si>
    <t>08.11.2022 - lansat</t>
  </si>
  <si>
    <t>Dată lansare apel: 08.11.2022 lansat</t>
  </si>
  <si>
    <t>I13</t>
  </si>
  <si>
    <t>STS, SPP</t>
  </si>
  <si>
    <t xml:space="preserve">13.09.2022 </t>
  </si>
  <si>
    <t>21.10.2022</t>
  </si>
  <si>
    <t>I14</t>
  </si>
  <si>
    <t>Q4/2024 - Nu exista pas intermediar referitor la elaborare ghid</t>
  </si>
  <si>
    <t>STS</t>
  </si>
  <si>
    <t>I15</t>
  </si>
  <si>
    <t>DNSC</t>
  </si>
  <si>
    <t xml:space="preserve">30.09.2022 </t>
  </si>
  <si>
    <t>Dată lansare apel: 17.10.2022 -lansat</t>
  </si>
  <si>
    <t>I17</t>
  </si>
  <si>
    <r>
      <rPr>
        <b/>
        <sz val="11"/>
        <rFont val="Trebuchet MS"/>
        <family val="2"/>
      </rPr>
      <t xml:space="preserve">Scheme de finanțare pentru biblioteci </t>
    </r>
    <r>
      <rPr>
        <sz val="11"/>
        <rFont val="Trebuchet MS"/>
        <family val="2"/>
      </rPr>
      <t>pentru a deveni hub-uri de dezvoltare a competențelor digitale</t>
    </r>
  </si>
  <si>
    <t>Modernizări și extinderi de spații de biblioteci, achiziționarea de calculatoare/tablete și echipamente instruire, dotare maker-space-uri și biblioteci de obiecte, instruirea membrilor comunităților.</t>
  </si>
  <si>
    <t>Bilioteci judetene, municipale si rurale</t>
  </si>
  <si>
    <t xml:space="preserve">16.09.2022 </t>
  </si>
  <si>
    <t>12.12.2022 lansat</t>
  </si>
  <si>
    <t>Dată lansare apel: 12.12.2022 lansat</t>
  </si>
  <si>
    <r>
      <rPr>
        <b/>
        <sz val="11"/>
        <rFont val="Trebuchet MS"/>
        <family val="2"/>
      </rPr>
      <t>Transformarea digitală</t>
    </r>
    <r>
      <rPr>
        <sz val="11"/>
        <rFont val="Trebuchet MS"/>
        <family val="2"/>
      </rPr>
      <t xml:space="preserve"> și adoptarea tehnologiei de automatizare a proceselor de lucru în administrația publică pentru </t>
    </r>
    <r>
      <rPr>
        <b/>
        <sz val="11"/>
        <rFont val="Trebuchet MS"/>
        <family val="2"/>
      </rPr>
      <t>18 institutii publice (apel necompetitiv)</t>
    </r>
  </si>
  <si>
    <t>Q4/2025 - Nu există pas intermediar referitor la ghiduri/scheme.</t>
  </si>
  <si>
    <t>ADR</t>
  </si>
  <si>
    <t>I19</t>
  </si>
  <si>
    <t>Scheme dedicate perfecționării/recalificării angajaților din firme</t>
  </si>
  <si>
    <t xml:space="preserve">Prezentarea unei/ unor curricule, respectiv a design-ului de curs, Furnizarea de programe de formare profesionala, Evaluarea competențelor profesionale   </t>
  </si>
  <si>
    <t>ADR, IMM</t>
  </si>
  <si>
    <t>25.05.2022 (lansat in consultare publica)</t>
  </si>
  <si>
    <t>05.08.2022 lansat</t>
  </si>
  <si>
    <t>16.12.2022 (data estimativa)</t>
  </si>
  <si>
    <t>Dată lansare apel: 05.08.2022 - lansat</t>
  </si>
  <si>
    <r>
      <t>Înființarea și operaționalizarea centrelor de competență(</t>
    </r>
    <r>
      <rPr>
        <b/>
        <sz val="11"/>
        <rFont val="Trebuchet MS"/>
        <family val="2"/>
      </rPr>
      <t xml:space="preserve">5 centre de competenta </t>
    </r>
  </si>
  <si>
    <r>
      <rPr>
        <b/>
        <sz val="11"/>
        <rFont val="Trebuchet MS"/>
        <family val="2"/>
      </rPr>
      <t>Q3/2022</t>
    </r>
    <r>
      <rPr>
        <sz val="11"/>
        <rFont val="Trebuchet MS"/>
        <family val="2"/>
      </rPr>
      <t xml:space="preserve"> - </t>
    </r>
    <r>
      <rPr>
        <b/>
        <sz val="11"/>
        <rFont val="Trebuchet MS"/>
        <family val="2"/>
      </rPr>
      <t>280.1</t>
    </r>
    <r>
      <rPr>
        <sz val="11"/>
        <rFont val="Trebuchet MS"/>
        <family val="2"/>
      </rPr>
      <t xml:space="preserve"> - Notificare trimisă CE privind publicarea proiectului de ghid, </t>
    </r>
    <r>
      <rPr>
        <b/>
        <sz val="11"/>
        <rFont val="Trebuchet MS"/>
        <family val="2"/>
      </rPr>
      <t>inclusiv modele de contracte</t>
    </r>
    <r>
      <rPr>
        <sz val="11"/>
        <rFont val="Trebuchet MS"/>
        <family val="2"/>
      </rPr>
      <t xml:space="preserve"> </t>
    </r>
  </si>
  <si>
    <t>Activități CDI: de implementare a agendei strategice de cercetare și inovare a componenței naționale a agendei europene a misiunii respective. Maxim 70 % din bugetul Centrului de Competență.
Activități de upgrade echipamente și infrastructuri de cercetare – maxim 10 % din bugetul Centrului de Competență.</t>
  </si>
  <si>
    <t>Instituții de cercetare, IMM, UAT</t>
  </si>
  <si>
    <r>
      <t xml:space="preserve"> Programul de mentorat Orizont Europa </t>
    </r>
    <r>
      <rPr>
        <b/>
        <sz val="11"/>
        <rFont val="Trebuchet MS"/>
        <family val="2"/>
      </rPr>
      <t>( Programul de Vouchere CDI</t>
    </r>
    <r>
      <rPr>
        <sz val="11"/>
        <rFont val="Trebuchet MS"/>
        <family val="2"/>
      </rPr>
      <t>)</t>
    </r>
  </si>
  <si>
    <r>
      <rPr>
        <b/>
        <sz val="11"/>
        <rFont val="Trebuchet MS"/>
        <family val="2"/>
      </rPr>
      <t>Q2/2022</t>
    </r>
    <r>
      <rPr>
        <sz val="11"/>
        <rFont val="Trebuchet MS"/>
        <family val="2"/>
      </rPr>
      <t xml:space="preserve"> - </t>
    </r>
    <r>
      <rPr>
        <b/>
        <sz val="11"/>
        <rFont val="Trebuchet MS"/>
        <family val="2"/>
      </rPr>
      <t>282.1</t>
    </r>
    <r>
      <rPr>
        <sz val="11"/>
        <rFont val="Trebuchet MS"/>
        <family val="2"/>
      </rPr>
      <t xml:space="preserve"> - Notificare trimisă CE privind publicarea proiectului de ghid, </t>
    </r>
    <r>
      <rPr>
        <b/>
        <sz val="11"/>
        <rFont val="Trebuchet MS"/>
        <family val="2"/>
      </rPr>
      <t>inclusiv modele de contracte pentru acordarea voucherelor</t>
    </r>
  </si>
  <si>
    <t>Vouchere parteneriate europene și vouchere experimentale ELI-NP</t>
  </si>
  <si>
    <t>Institutii de cercetare, IMM</t>
  </si>
  <si>
    <t>30.06.2022 (lansat in consultare publica)</t>
  </si>
  <si>
    <r>
      <t xml:space="preserve"> Consolidarea excelenței și susținerea participării României la parteneriatele și misiunile din cadrul programului Orizont Europa </t>
    </r>
    <r>
      <rPr>
        <b/>
        <sz val="11"/>
        <rFont val="Trebuchet MS"/>
        <family val="2"/>
      </rPr>
      <t>(55 Contracte de parteneriat</t>
    </r>
    <r>
      <rPr>
        <sz val="11"/>
        <rFont val="Trebuchet MS"/>
        <family val="2"/>
      </rPr>
      <t>)</t>
    </r>
  </si>
  <si>
    <r>
      <rPr>
        <b/>
        <sz val="11"/>
        <rFont val="Trebuchet MS"/>
        <family val="2"/>
      </rPr>
      <t>Q2/2022</t>
    </r>
    <r>
      <rPr>
        <sz val="11"/>
        <rFont val="Trebuchet MS"/>
        <family val="2"/>
      </rPr>
      <t xml:space="preserve"> - </t>
    </r>
    <r>
      <rPr>
        <b/>
        <sz val="11"/>
        <rFont val="Trebuchet MS"/>
        <family val="2"/>
      </rPr>
      <t>283.1</t>
    </r>
    <r>
      <rPr>
        <sz val="11"/>
        <rFont val="Trebuchet MS"/>
        <family val="2"/>
      </rPr>
      <t xml:space="preserve"> - Notificare trimisă CE privind publicarea proiectului de ghid, </t>
    </r>
    <r>
      <rPr>
        <b/>
        <sz val="11"/>
        <rFont val="Trebuchet MS"/>
        <family val="2"/>
      </rPr>
      <t>inclusiv modele de contracte</t>
    </r>
  </si>
  <si>
    <t xml:space="preserve">
Tipurile de activități eligibile care vor fi finanțate sunt: 
- Cercetarea fundamentală (maximum 10 % din bugetul  solicitat); 
- Cercetarea industrială; 
- Dezvoltarea experimentală; 
- Studiile de fezabilitate; 
- Activitățile de inovare;
</t>
  </si>
  <si>
    <t>13.03.2023 (lansat in consultare publica)</t>
  </si>
  <si>
    <r>
      <rPr>
        <b/>
        <sz val="11"/>
        <rFont val="Trebuchet MS"/>
        <family val="2"/>
      </rPr>
      <t>Q2/2022</t>
    </r>
    <r>
      <rPr>
        <sz val="11"/>
        <rFont val="Trebuchet MS"/>
        <family val="2"/>
      </rPr>
      <t xml:space="preserve"> - </t>
    </r>
    <r>
      <rPr>
        <b/>
        <sz val="11"/>
        <rFont val="Trebuchet MS"/>
        <family val="2"/>
      </rPr>
      <t>284.1</t>
    </r>
    <r>
      <rPr>
        <sz val="11"/>
        <rFont val="Trebuchet MS"/>
        <family val="2"/>
      </rPr>
      <t xml:space="preserve"> - Notificare trimisă CE privind publicarea proiectului de ghid, </t>
    </r>
    <r>
      <rPr>
        <b/>
        <sz val="11"/>
        <rFont val="Trebuchet MS"/>
        <family val="2"/>
      </rPr>
      <t>inclusiv modele de contracte</t>
    </r>
  </si>
  <si>
    <t>Granturi individuale pentru 100 de cercetători de excelență</t>
  </si>
  <si>
    <t>Cercetatori posesori Certificat de excelență, institutia de cercetare</t>
  </si>
  <si>
    <t>31.03.2022 (lansat in consultare publică)</t>
  </si>
  <si>
    <t>I9</t>
  </si>
  <si>
    <r>
      <t xml:space="preserve">Program de sprijin pentru posesorii de certificate de excelență primite la competiția pentru </t>
    </r>
    <r>
      <rPr>
        <b/>
        <sz val="11"/>
        <rFont val="Trebuchet MS"/>
        <family val="2"/>
      </rPr>
      <t>burse individuale Marie Sklodowska Curie</t>
    </r>
  </si>
  <si>
    <r>
      <rPr>
        <b/>
        <sz val="11"/>
        <rFont val="Trebuchet MS"/>
        <family val="2"/>
      </rPr>
      <t>Q2/2022</t>
    </r>
    <r>
      <rPr>
        <sz val="11"/>
        <rFont val="Trebuchet MS"/>
        <family val="2"/>
      </rPr>
      <t xml:space="preserve"> - 285.1 - Notificare trimisă CE privind publicarea proiectului de ghid, inclusiv modele de contracte </t>
    </r>
  </si>
  <si>
    <t>Granturi pentru cercetatori posesori Certificat de excelență</t>
  </si>
  <si>
    <t>31.03.2022 (lansat in consultare publica)</t>
  </si>
  <si>
    <t>26.07.2022 lansat</t>
  </si>
  <si>
    <t>I10</t>
  </si>
  <si>
    <r>
      <t xml:space="preserve">Înființarea și susținerea financiară a unei rețele naționale de opt centre regionale de orientare în carieră ca parte a ERA TALENT PLATFORM </t>
    </r>
    <r>
      <rPr>
        <b/>
        <sz val="11"/>
        <rFont val="Trebuchet MS"/>
        <family val="2"/>
      </rPr>
      <t>(8 centre de orientare în cariera de cercetător)</t>
    </r>
  </si>
  <si>
    <r>
      <rPr>
        <b/>
        <sz val="11"/>
        <rFont val="Trebuchet MS"/>
        <family val="2"/>
      </rPr>
      <t>Q2/2022</t>
    </r>
    <r>
      <rPr>
        <sz val="11"/>
        <rFont val="Trebuchet MS"/>
        <family val="2"/>
      </rPr>
      <t xml:space="preserve"> - </t>
    </r>
    <r>
      <rPr>
        <b/>
        <sz val="11"/>
        <rFont val="Trebuchet MS"/>
        <family val="2"/>
      </rPr>
      <t>286.1</t>
    </r>
    <r>
      <rPr>
        <sz val="11"/>
        <rFont val="Trebuchet MS"/>
        <family val="2"/>
      </rPr>
      <t xml:space="preserve"> - Notificare trimisă CE privind publicarea proiectului de ghid, inclusiv modele de contracte, </t>
    </r>
    <r>
      <rPr>
        <b/>
        <sz val="11"/>
        <rFont val="Trebuchet MS"/>
        <family val="2"/>
      </rPr>
      <t>inclusiv modele de contracte</t>
    </r>
  </si>
  <si>
    <t>Orientare în carieră a cercetătorilor</t>
  </si>
  <si>
    <t>Universități, cercetători individuali</t>
  </si>
  <si>
    <t>30.05.2022 (lansat in consultare publica)</t>
  </si>
  <si>
    <t>DESCHIS</t>
  </si>
  <si>
    <t>03.04.2023</t>
  </si>
  <si>
    <t>Dată lansare apel: 15.05.2023 (data estimativa)</t>
  </si>
  <si>
    <t>Dată finalizare apel: 15.09.2023 (data estimativa)</t>
  </si>
  <si>
    <t>Dată lansare apel: apel nr.1  30.06.2022 lansat ; Apel nr.2 14.12.2022 lansat</t>
  </si>
  <si>
    <t>Dată lansare apel: 16.01.2023 lansat</t>
  </si>
  <si>
    <t xml:space="preserve"> 16.01.2023 lansat</t>
  </si>
  <si>
    <t xml:space="preserve">Dată finalizare apel: 30.11.2022 </t>
  </si>
  <si>
    <r>
      <t>Dată lansare apel: apel 1: 08.06.2022 - lansat; apel 2: 09.08.2022 - lansat;</t>
    </r>
    <r>
      <rPr>
        <b/>
        <sz val="11"/>
        <rFont val="Trebuchet MS"/>
        <family val="2"/>
      </rPr>
      <t xml:space="preserve"> </t>
    </r>
  </si>
  <si>
    <t xml:space="preserve">apel 1: 08.06.2022 - lansat; apel 2: 09.08.2022 - lansat; </t>
  </si>
  <si>
    <t>19.10.2022  - 26.10.2022</t>
  </si>
  <si>
    <t>07.12.2022</t>
  </si>
  <si>
    <t xml:space="preserve">Comitetul pentru investiții al InvestEU va aproba operațiuni de finanțare de către intermediari financiari pentru IMM-uri(care au un număr de maximum 249 de angajați), întreprinderilor cu până la 500 de angajați </t>
  </si>
  <si>
    <r>
      <t xml:space="preserve">Investiția 2 Instrumente financiare pentru sectorul privat Subcomponenta </t>
    </r>
    <r>
      <rPr>
        <b/>
        <sz val="11"/>
        <rFont val="Trebuchet MS"/>
        <family val="2"/>
      </rPr>
      <t xml:space="preserve">2.1: Garanția de portofoliu pentru Reziliență &amp; </t>
    </r>
    <r>
      <rPr>
        <sz val="11"/>
        <rFont val="Trebuchet MS"/>
        <family val="2"/>
      </rPr>
      <t>Subcomponenta</t>
    </r>
    <r>
      <rPr>
        <b/>
        <sz val="11"/>
        <rFont val="Trebuchet MS"/>
        <family val="2"/>
      </rPr>
      <t xml:space="preserve"> 2.2: Garanția de portofoliu pentru Acțiune climatică</t>
    </r>
  </si>
  <si>
    <t>Dată finalizare apel: 30.03.2024 (data estimativa)</t>
  </si>
  <si>
    <t>i) un sistem de granturi pentru sprijinirea antreprenorilor în dezvoltarea tehnologiilor digitale avansate (cum ar fi inteligența artificială, datele și cloud computingul, tehnologia blockchain, calculul de înaltă performanță și cuantica, internetul obiectelor, securitatea cibernetică)</t>
  </si>
  <si>
    <t>Dată finalizare apel: 31.08.2023 (data estimativa)</t>
  </si>
  <si>
    <t>30.06.2022</t>
  </si>
  <si>
    <t>01.02.2023 - 31.03.2023</t>
  </si>
  <si>
    <t>Dată finalizare apel: 
runda 1 - 30.05.2022;
runda 2 - 23.10.2022</t>
  </si>
  <si>
    <t>20.06.2022 -  31.12.2022</t>
  </si>
  <si>
    <t>20.06.2022 -  31.01.2023</t>
  </si>
  <si>
    <t>Dată finalizare apel: 
runda 1 - 30.06.2022;
runda 2 - 27.10.2022</t>
  </si>
  <si>
    <t>Dată finalizare apel: 30.07.2022</t>
  </si>
  <si>
    <t>01.09.2022 - 29.09.2022</t>
  </si>
  <si>
    <t>Dată finalizare apel: 04.12.2022</t>
  </si>
  <si>
    <t>Dată finalizare apel: 09.12.2022</t>
  </si>
  <si>
    <t>30.08.2023 - 30.10.2023</t>
  </si>
  <si>
    <t>15.03.2023-15.05.2023</t>
  </si>
  <si>
    <t xml:space="preserve">21.03.2023-21.05.2023 </t>
  </si>
  <si>
    <t>25.02.2023 - 30.03.2026</t>
  </si>
  <si>
    <t>Dată finalizare apel: 01.08.2023 (data estimativa)</t>
  </si>
  <si>
    <t>04.10.2022 - 17.10.2022</t>
  </si>
  <si>
    <t>01.04.2023 - 31.05.2023</t>
  </si>
  <si>
    <t>03 - 31.03.2023 (data estimativa)</t>
  </si>
  <si>
    <t>153, 154, 155</t>
  </si>
  <si>
    <t>Dată lansare apel: 28.06.2022</t>
  </si>
  <si>
    <t>Dată finalizare apel: 29.06.2022</t>
  </si>
  <si>
    <t>ADR, STS, SRI</t>
  </si>
  <si>
    <t>156, 157</t>
  </si>
  <si>
    <t>19.01.2023</t>
  </si>
  <si>
    <t xml:space="preserve">Dată finalizare apel:13.11.2022 </t>
  </si>
  <si>
    <t xml:space="preserve">Dată finalizare apel: 14.10.2022 </t>
  </si>
  <si>
    <t xml:space="preserve">Dată finalizare apel: 27.09.2022 </t>
  </si>
  <si>
    <t xml:space="preserve">Dată finalizare apel: 17.11.2022 </t>
  </si>
  <si>
    <t xml:space="preserve">Dată finalizare apel: 16.11.2022 </t>
  </si>
  <si>
    <t>Dată finalizare apel: 31.12.2023 (data estimativa - apel cu depunere continuă)</t>
  </si>
  <si>
    <t>24.06.2022</t>
  </si>
  <si>
    <t>28.06.2022 - lansat</t>
  </si>
  <si>
    <t>22.09.2022 lansat</t>
  </si>
  <si>
    <t>17.10.2022 lansat</t>
  </si>
  <si>
    <t>06.01.2023 - 15.01.2023</t>
  </si>
  <si>
    <t>Dată lansare apel:23.01.2023 lansat</t>
  </si>
  <si>
    <t>23.01.2023 lansat</t>
  </si>
  <si>
    <t>01.02.2023</t>
  </si>
  <si>
    <t>Dată lansare apel: 30.01.2023 lansat</t>
  </si>
  <si>
    <t>30.01.2023 lansat</t>
  </si>
  <si>
    <t>Dată lansare apel: 08.02.2023 lansat</t>
  </si>
  <si>
    <t>08.02.2023 lansat</t>
  </si>
  <si>
    <t xml:space="preserve">Dată finalizare apel: apel 1: 15.07.2022; apel 2: 31.08.2022; </t>
  </si>
  <si>
    <t>Dată finalizare apel: apel 1: 15.07.2022; apel 2: 31.08.2022</t>
  </si>
  <si>
    <t>Dată finalizare apel: 30.06.2023 (data estimativa)</t>
  </si>
  <si>
    <t>15.09.2023 - 15.11.2023 (data estimativa)</t>
  </si>
  <si>
    <t xml:space="preserve">Dată finalizare apel: 31.03.2023 </t>
  </si>
  <si>
    <t>Cel puțin 8 000 de specialiști și lucrători obțin certificarea absolvirii cursurilor de formare în domeniul eficienței energetice</t>
  </si>
  <si>
    <t>16.02.2023 - lansat in consultare publica</t>
  </si>
  <si>
    <t>consiliile județene, autoritățile publice locale și asocierile dintre acestea, împreună cu MDLPA, Ministerul Mediului, Apelor și Pădurilor în parteneriat cu Administrația Națională „Apele Române” sau structurile teritoriale ale acestora</t>
  </si>
  <si>
    <t>Dată finalizare apel: 07.03.2023</t>
  </si>
  <si>
    <t>Dată lansare apel: 16.02.2023 lansat</t>
  </si>
  <si>
    <t>16.02.2023 lansat</t>
  </si>
  <si>
    <t>Dată finalizare apel: 23.01.2026 (data estimativa)</t>
  </si>
  <si>
    <t>Dată finalizare apel: 29.02.2024 (data estimativa)</t>
  </si>
  <si>
    <r>
      <t xml:space="preserve">Dată finalizare apel: apel deschis până la epuizarea alocării financiare totale, </t>
    </r>
    <r>
      <rPr>
        <b/>
        <sz val="11"/>
        <rFont val="Trebuchet MS"/>
        <family val="2"/>
      </rPr>
      <t>dar nu mai târziu de 23.01.2026</t>
    </r>
  </si>
  <si>
    <t>Dată lansare apel: 10.07.2023 (data estimativa)</t>
  </si>
  <si>
    <t>10.07.2023 (data estimativa)</t>
  </si>
  <si>
    <t>Dată finalizare apel: 31.12.2023 (data estimativa)</t>
  </si>
  <si>
    <t>01.01.2023-
31.12.2026 (data estimativa)</t>
  </si>
  <si>
    <t>15.02.2023</t>
  </si>
  <si>
    <t xml:space="preserve">12.12.2022 </t>
  </si>
  <si>
    <t xml:space="preserve">21.10.2022 </t>
  </si>
  <si>
    <t xml:space="preserve">23.12.2022 </t>
  </si>
  <si>
    <t>Dată lansare apel: 30.09.2022 lansat</t>
  </si>
  <si>
    <t xml:space="preserve">22.12.2022 </t>
  </si>
  <si>
    <t>Dată lansare apel: 26.07.2022 - lansat</t>
  </si>
  <si>
    <t>Dată finalizare apel: 23.02.2023</t>
  </si>
  <si>
    <r>
      <t>Dezvoltarea unui program pentru atragerea resurselor umane înalt specializate din străinătate pentru activități de cercetare, dezvoltare, inovare (</t>
    </r>
    <r>
      <rPr>
        <b/>
        <sz val="11"/>
        <rFont val="Trebuchet MS"/>
        <family val="2"/>
      </rPr>
      <t>Proiecte conduse de cercetători internaționali care au beneficiat de finanțare -100 de cercetători de excelență)</t>
    </r>
  </si>
  <si>
    <t>Cercetatori posesori de Certificat de excelență, institutia de cercetare</t>
  </si>
  <si>
    <t>19.04.2023-18.05.2023</t>
  </si>
  <si>
    <t>25.01.2023 -23.02.2023</t>
  </si>
  <si>
    <t>15.10.2023 - 
15.12.2023</t>
  </si>
  <si>
    <t>30.06.2023 - 15.11.2023</t>
  </si>
  <si>
    <t>361, 362, 363</t>
  </si>
  <si>
    <t>Formare privind managementul resurselor umane din instituțiile sanitare, serviciilor de sănătate si cursuri în materie de integritate</t>
  </si>
  <si>
    <t>Cursuri de formare privind managementul resurselor umane din instituțiile sanitare; Cursuri de formare privind managementul serviciilor de sănătate; Cursuri în materie de integritate</t>
  </si>
  <si>
    <t>27.02.2023 (lansat in consultare publica)</t>
  </si>
  <si>
    <t>01.09.2023 - 02.10.2023</t>
  </si>
  <si>
    <t>30.01.2023 - 30.09.2023</t>
  </si>
  <si>
    <t xml:space="preserve"> Construirea a minim 2 centre de dezvoltare a competențelor pentru personalul din sistemul public de sănătate</t>
  </si>
  <si>
    <t>01.04.2023 - 15.04.2023 (data estimativa)</t>
  </si>
  <si>
    <t>31.12.2023  - 01.02.2024 (data estimativa)</t>
  </si>
  <si>
    <t>24.05.2023 - 30.06.2024 (data estimativa)</t>
  </si>
  <si>
    <t>04.01.2024- 29.02.2024 (data estimativa)</t>
  </si>
  <si>
    <t>06.03.2023 - 30.07.2023 (data estimativa) - apel cu depunere continua</t>
  </si>
  <si>
    <t>25.09.2023 - 31.10.2023 (data estimativa)</t>
  </si>
  <si>
    <t>30.05.2023 - 30.06.2023 (data estimativa)</t>
  </si>
  <si>
    <t>06.06.2023 - 31.07.2023 (data estimativa)</t>
  </si>
  <si>
    <t>01.02.2023 - 31.12.2023 (data estimativa)</t>
  </si>
  <si>
    <t>Universități de farmacie și medicină (G6). Institutul naţional de management al serviciilor de sănătate</t>
  </si>
  <si>
    <t>01.05.2023 - 31.07.2023</t>
  </si>
  <si>
    <t>01.08.2023 - 30.10.2023</t>
  </si>
  <si>
    <t>30.06.2023 - 31.07.2023</t>
  </si>
  <si>
    <t>31.07.2023 - 31.12.2023 (data estimativa semnare contracte)</t>
  </si>
  <si>
    <t>01.11.2023 -  29.12.2023</t>
  </si>
  <si>
    <t>30.05.2023 - 30.07.2023 (data estimativa)</t>
  </si>
  <si>
    <t>16.11.2023 - 31.12.2023  (data estimativa)</t>
  </si>
  <si>
    <t>25.04.2023 - 05.10.2024 (data estimativa)</t>
  </si>
  <si>
    <t xml:space="preserve">21.03.2023 - 31.03.2023 </t>
  </si>
  <si>
    <t>4.1 Dezvoltarea de unități de producție în întregul lanț valoric al bateriilor (producție și/sau asamblare și/sau reciclare)</t>
  </si>
  <si>
    <r>
      <rPr>
        <strike/>
        <sz val="11"/>
        <rFont val="Trebuchet MS"/>
        <family val="2"/>
      </rPr>
      <t xml:space="preserve"> </t>
    </r>
    <r>
      <rPr>
        <sz val="11"/>
        <rFont val="Trebuchet MS"/>
        <family val="2"/>
      </rPr>
      <t xml:space="preserve">Construirea de noi capacități de producție și/sau asamblare și/sau reciclare a bateriilor, care include orice combinatie a activitatilor de:
1) producție de electrozi și/sau componente ale electrozilor și bateriilor inclusiv reciclare,
2) asamblarea electrozilor în baterii și testarea /condiționarea bateriilor inclusiv reciclare. </t>
    </r>
    <r>
      <rPr>
        <strike/>
        <sz val="11"/>
        <rFont val="Trebuchet MS"/>
        <family val="2"/>
      </rPr>
      <t xml:space="preserve"> </t>
    </r>
  </si>
  <si>
    <t>4.2 Dezvoltarea de unități de producție în întregul lanț valoric al celulelor și panourilor fotovoltaice (producție și/sau asamblare și/sau reciclare)</t>
  </si>
  <si>
    <t xml:space="preserve">  Construirea de noi capacități de producție și/sau asamblare și reciclare a celulelor sau panourilor fotovoltaice, care include orice combinatie a activitatilor de:
1) producție de polisilicon si plachete inclusiv reciclare,                                                                                            2) asamblare de celule si module fotovoltaice inclusiv reciclare  </t>
  </si>
  <si>
    <t xml:space="preserve"> Solicitanții eligibili sunt întreprinderile mijlocii, mici (inclusiv întreprinderi nou-înființate) și 
microîntreprinderile cât și întreprinderile mari constituite în baza Legii nr. 31/1990 privind societățile 
republicată, cu modificările și completările ulterioare, sau constituite în conformitate cu legislația specifică
din statul membru a cărei naționalitate o dețin și cu condiția înregistrării la ONRC în România.</t>
  </si>
  <si>
    <t xml:space="preserve">Dată finalizare apel: 28.03.2023 </t>
  </si>
  <si>
    <t>01.05.2023 - 30.06.2023</t>
  </si>
  <si>
    <t>Dată finalizare apel: 18.08.2023 (data estimativa)</t>
  </si>
  <si>
    <t>Dată lansare apel: 06.03.2023 - lansat</t>
  </si>
  <si>
    <t>06.03.2023 lansat</t>
  </si>
  <si>
    <t>01.07.2023-30.09.2023 (data estimativa)</t>
  </si>
  <si>
    <t>20.10.2022 - 30.05.2023</t>
  </si>
  <si>
    <t>27.03.2023 - 24.04.2023</t>
  </si>
  <si>
    <t>Dată finalizare apel: 29.03.2023</t>
  </si>
  <si>
    <t xml:space="preserve">11.05.2023 -10.06.2023 </t>
  </si>
  <si>
    <t xml:space="preserve">Dată finalizare apel: 24.03.2023 </t>
  </si>
  <si>
    <t>13.04.2023-08.06.2023</t>
  </si>
  <si>
    <t>Dată lansare apel 3: 10.03.2023 lansat</t>
  </si>
  <si>
    <t xml:space="preserve"> 10.03.2023 lansat</t>
  </si>
  <si>
    <t>Dată lansare apel: 18.11.2022 - lansat</t>
  </si>
  <si>
    <t>18.11.2022 lansat</t>
  </si>
  <si>
    <t>Fermele mari, cooperativele agricole, parteneriatele între acestea, parteneriatele între ferme/cooperative agricole și UAT, parteneriatele între ferme (indiferent de dimensiune) și întreprinderi (altele decât ferme) sau parteneriatele între ferme/cooperative agricole/UAT-uri și întreprinderi.</t>
  </si>
  <si>
    <t>13.03.2023</t>
  </si>
  <si>
    <r>
      <t xml:space="preserve">Runda 1 -15.12.2022 - 31.12.2022             </t>
    </r>
    <r>
      <rPr>
        <b/>
        <sz val="11"/>
        <rFont val="Trebuchet MS"/>
        <family val="2"/>
      </rPr>
      <t>Runda 2- 24.08.2023</t>
    </r>
  </si>
  <si>
    <t>Dată finalizare apel: 21.04.2023 (data estimativa)</t>
  </si>
  <si>
    <t>MINISTERUL AFACERILOR INTERNE</t>
  </si>
  <si>
    <t>I8. Carte de identitate electronică și semnătura digitală calificată</t>
  </si>
  <si>
    <t>173 si 174</t>
  </si>
  <si>
    <t xml:space="preserve"> Q4/2024 - Nu exista pas intermediar referitor la elaborare ghid</t>
  </si>
  <si>
    <r>
      <t xml:space="preserve">Carte de identitate electronică și semnătura digitală calificată - </t>
    </r>
    <r>
      <rPr>
        <b/>
        <sz val="11"/>
        <rFont val="Trebuchet MS"/>
        <family val="2"/>
      </rPr>
      <t>apel necompetitiv</t>
    </r>
  </si>
  <si>
    <t xml:space="preserve">Dată finalizare apel 3: 20.03.2023 </t>
  </si>
  <si>
    <t xml:space="preserve">Dată finalizare apel: 30.12.2025 </t>
  </si>
  <si>
    <t>Dată finalizare apel: 23.03.2023</t>
  </si>
  <si>
    <t>Dată finalizare apel: 11.05.2023 (data estimativa)</t>
  </si>
  <si>
    <t>15.05.2023 - 31.05.2023 (data estimativa)</t>
  </si>
  <si>
    <t>Dată lansare apel: 08.07.2022 
apel lansat catre intermediarii financiari</t>
  </si>
  <si>
    <t>08.07.2022 
apel lansat catre intermediarii financiari</t>
  </si>
  <si>
    <t>22.03.2023</t>
  </si>
  <si>
    <t>Dată estimativă lansare apel:  02.05.2023 apel lansat catre intermediarii financiari</t>
  </si>
  <si>
    <t>02.05.2023 apel lansat catre intermediarii financiari</t>
  </si>
  <si>
    <t>30.06.2023 – 30.09.2023 (data estimativa)</t>
  </si>
  <si>
    <t xml:space="preserve"> Mai 2023 cu deschidere platformă pentru depunere dosare de finanțare in data de  Mai 2023</t>
  </si>
  <si>
    <t>Dată finalizare apel: 05.08.2023 (data estimativa)</t>
  </si>
  <si>
    <t>03.10.2023 - 02.12.2023 (data estimativa)</t>
  </si>
  <si>
    <t>30.08.2023- 01.10.2024</t>
  </si>
  <si>
    <t>Dată lansare apel: 23.03.2023 lansat</t>
  </si>
  <si>
    <t>23.03.2023 (data estimativa)</t>
  </si>
  <si>
    <t>Dată finalizare apel: 29.06.2023 (data estimativa)</t>
  </si>
  <si>
    <t>02.05.2023 -31.07.2023 (data estimativa)</t>
  </si>
  <si>
    <t>Dată lansare apel: 24.03.2023 lansat</t>
  </si>
  <si>
    <t>24.03.2023 lansat</t>
  </si>
  <si>
    <t>Dată finalizare apel: 07.04.2023</t>
  </si>
  <si>
    <t>Dată finalizare apel I.1.1.a: 10.02.2023
Dată finalizare apel I.1.1.b: 27.03.2023</t>
  </si>
  <si>
    <t>INCHIS I.1.1.a
INCHIS I.1.1.b</t>
  </si>
  <si>
    <r>
      <t xml:space="preserve">runda 1: 27.10.2022 - lansat
</t>
    </r>
    <r>
      <rPr>
        <b/>
        <sz val="11"/>
        <color rgb="FFFF0000"/>
        <rFont val="Trebuchet MS"/>
        <family val="2"/>
      </rPr>
      <t>runda 2: 24.03.2023 - lansat</t>
    </r>
  </si>
  <si>
    <t>Dată lansare apel: 31.05.2023 (dată estimativă)</t>
  </si>
  <si>
    <t>Dată finalizare apel: 29.02.2024 (dată estimativă)</t>
  </si>
  <si>
    <t>14.04.2023 (dată estimativă)</t>
  </si>
  <si>
    <t>31.05.2023 (dată estimativă)</t>
  </si>
  <si>
    <t>31.07.2023 - 15.11.2023 (dată estimativă)</t>
  </si>
  <si>
    <t>Dată lansare apel: 17.07.2023 (data estimativa)</t>
  </si>
  <si>
    <t>Dată finalizare apel: 30.09.2023 (data estimativa)</t>
  </si>
  <si>
    <t>02.10.2023-15.11.2023  (data estimativa)</t>
  </si>
  <si>
    <t>17.07.2023 (data estimativa)</t>
  </si>
  <si>
    <t xml:space="preserve">Conform Ghidului Specific ce urmează a fi avizat de către MIPE și COM;Vor fi avute în vedere prevederile/domeniile/alocările așa cum sunt stipulate în  documentul Notă Conceptuală (Concept Note regarding the implementation of Investment 8. Electronic identity card (eID) and qualified digital signature). 
- Realizarea CEI în conformitate cu prevederile Ordonanței 12/2023;
- Crearea infrastructurii și condițiilor necesare pentru accesarea, de către cetățeni, a serviciilor publice furnizate de către MAI și a altor servicii publice care vor fi accesate prin CEI;
-Asigurarea condițiilor tehnice ale clădirii în care se vor personaliza cărțile electronice de identitate (CEI);
- Măsuri devizibilitate/publicitate/promovare a CEI în rândul populației.
</t>
  </si>
  <si>
    <t xml:space="preserve">Conform Ghidului Specific ce urmează a fi avizat de către MIPE și COM: Având în vedere definirea grupului țintă al investiției din PNRR pentru care MAI are calitatea de coordonator și care face obiectul prezentului apel, precum și cadrul legal aplicabil implementării PNRR (luând în considerare inclusiv cele stipulate în varianta extinsă a PNRR), pot solicita finanțare în cadrul acestui apel următoarele instituții: 
În calitate de solicitant unic sau lider de parteneriat
- MAI (prin structurile cu competențe legale în punerea în circulație a cărții electronice de identitate), conform prevederilor Ordonanței nr. 12/2023 pentru modificarea și completarea unor acte normative care cuprind dispoziții privind evidența persoanelor și cartea electronică de identitate ;
În calitate de partener
- Ministerul Cercetării, Inovării și Digitalizării
- Autoritatea pentru Digitalizarea României
 Poate avea calitatea de partener de proiect persoana juridică, publică, înregistrată în România, implicată activ în implementarea proiectului, în conformitate cu acordul de parteneriat încheiat cu Beneficiarul lider de parteneriat și care deține competențele/ atribuțiile necesare în domeniul în care se încadrează obiectivele proiectului, în conformitate cu documentele de constituire/ înființare/ organizare.Alegerea partenerului este în competența exclusivă a solicitantului, în calitate de lider al parteneriatului, pe care trebuie să o justifice în cuprinsul cererii de finanțare a proiectului.
În cazul proiectelor implementate în parteneriat, vor fi avute în vedere și dispozițiile aplicabile cuprinse la capitolul VII („Prevederi specifice proiectelor implementate în parteneriat”) al H.G. nr. 209/2022
</t>
  </si>
  <si>
    <r>
      <t xml:space="preserve">apel 1: 15.09.2022 lansat
</t>
    </r>
    <r>
      <rPr>
        <b/>
        <sz val="11"/>
        <rFont val="Trebuchet MS"/>
        <family val="2"/>
      </rPr>
      <t>apel 2: 20.04.2023</t>
    </r>
  </si>
  <si>
    <t>04.09.2023 - 15.09.2023</t>
  </si>
  <si>
    <t>a fost lansat în consultare publică în 15.07.2022. Ghidul a fost publicat pentru dezbatere publică în 24.03.2023</t>
  </si>
  <si>
    <t>Dată finalizare apel: 06.04.2023 - apel cu depunere continua</t>
  </si>
  <si>
    <t>01.12.2022 - 30.04.2023</t>
  </si>
  <si>
    <t>Dată lansare apel: 31.07.2023 (data estimativa)</t>
  </si>
  <si>
    <t>31.07.2023 (data estimativa)</t>
  </si>
  <si>
    <t>Dată finalizare apel: 22.12.2023 (data estimativa)</t>
  </si>
  <si>
    <t>30.09.2023 - 30.01.2024 (data estimativa)</t>
  </si>
  <si>
    <t>Nu există pas intermediar referitor la elaborare ghid.</t>
  </si>
  <si>
    <t xml:space="preserve">21.03.2023 - 12.04.2023 </t>
  </si>
  <si>
    <t>Dată lansare apel: 15.06.2023 (data estimativa)</t>
  </si>
  <si>
    <t>15.06.2023 (data estimativa)</t>
  </si>
  <si>
    <t xml:space="preserve">16.12.2022 </t>
  </si>
  <si>
    <t>23.03.2023 - 28.04.2023 (data estimativa)</t>
  </si>
  <si>
    <t>Dată lansare apel: 15.09.2022 lansat</t>
  </si>
  <si>
    <t>15.09.2022 lansat</t>
  </si>
  <si>
    <t>Dată finalizare apel: 30.11.2022</t>
  </si>
  <si>
    <t>Dată lansare apel: 02.05.2023  (data estimativa)</t>
  </si>
  <si>
    <t>02.05.2023 (data estimativa)</t>
  </si>
  <si>
    <t>Dată finalizare apel: 02.06.2023</t>
  </si>
  <si>
    <t>15.07.2023-09.08.2023</t>
  </si>
  <si>
    <t>Dată lansare apel: 02.06.2023 (data estimativa) - după adoptarea noii legi a învatamantului preuniversitar</t>
  </si>
  <si>
    <t>02.06.2023 (data estimativa)</t>
  </si>
  <si>
    <t>Dată finalizare apel: 30.07.2023</t>
  </si>
  <si>
    <t>Dată finalizare apel: 17.06.2023</t>
  </si>
  <si>
    <t>12.03.2023</t>
  </si>
  <si>
    <t>25.07.2023 - 05.08.2023</t>
  </si>
  <si>
    <t>Dată lansare apel: 02.06.2023  (data estimativa)</t>
  </si>
  <si>
    <r>
      <t xml:space="preserve">Runda 1 - 01.11.2022 - lansat; </t>
    </r>
    <r>
      <rPr>
        <b/>
        <sz val="11"/>
        <rFont val="Trebuchet MS"/>
        <family val="2"/>
      </rPr>
      <t>Runda 2 - 24.05.2023 (data estimativă)</t>
    </r>
  </si>
  <si>
    <t>Dată finalizare apel: Runda 1 - 15.12.2022;
 Runda 2 -  23.06.2023 (dată estimativă)</t>
  </si>
  <si>
    <t>incepand cu data 
30.04.2023 (data estimativa)</t>
  </si>
  <si>
    <r>
      <t xml:space="preserve">Listă preselectată pentru 75% dintre beneficiari.
Pentru apel: Primul venit - primul servit.
Semnare contracte începând cu Iulie 2022
</t>
    </r>
    <r>
      <rPr>
        <b/>
        <sz val="11"/>
        <color theme="1"/>
        <rFont val="Trebuchet MS"/>
        <family val="2"/>
      </rPr>
      <t>01.01.2023 - 30.06.2023</t>
    </r>
  </si>
  <si>
    <t>Dată finalizare apel: runda 1: 14.04.2023
runda 2: 16.05.2023 (data estimativa)</t>
  </si>
  <si>
    <t>01.03.2023 - 31.05.2023</t>
  </si>
  <si>
    <t>Dată finalizare apel:runda 1: 14.04.2023
runda 2: 16.05.2023 (data estimativa)</t>
  </si>
  <si>
    <t>Dată lansare apel: 24.05.2023 (data estimativa)</t>
  </si>
  <si>
    <t>24.05.2023 (data estimativa)</t>
  </si>
  <si>
    <t>Dată finalizare apel: 10.06.2023</t>
  </si>
  <si>
    <t>11.06.2023 - 10.07.2023</t>
  </si>
  <si>
    <t>09.06.2023-07.07.2023</t>
  </si>
  <si>
    <t>Dată lansare apel: 26.06.2023  (data estimativa)</t>
  </si>
  <si>
    <t>26.06.2023 (data estimativa)</t>
  </si>
  <si>
    <t>Dată finalizare apel: 29.11.2023</t>
  </si>
  <si>
    <t>GAL-uri/ UAT-uri</t>
  </si>
  <si>
    <t>22.05.2023</t>
  </si>
  <si>
    <t>04.12.2023 - 30.01.2024</t>
  </si>
  <si>
    <t xml:space="preserve">unităţi administrativ-teritoriale </t>
  </si>
  <si>
    <t>30.04.2023 (dată estimativă)</t>
  </si>
  <si>
    <t>Dată lansare apel: 19.06.2023 (data estimativa)</t>
  </si>
  <si>
    <t>19.06.2023 (estimat)</t>
  </si>
  <si>
    <t>04.08-21.08.2023</t>
  </si>
  <si>
    <r>
      <rPr>
        <b/>
        <sz val="11"/>
        <rFont val="Trebuchet MS"/>
        <family val="2"/>
      </rPr>
      <t>Investiția 4. Creșterea capacității organizațiilor societății civile de stimulare a cetățeniei active</t>
    </r>
    <r>
      <rPr>
        <sz val="11"/>
        <rFont val="Trebuchet MS"/>
        <family val="2"/>
      </rPr>
      <t>, de implicare profesionistă în planificarea și implementarea politicilor publice privind drepturile sociale vizate de planul național de redresare și reziliență și monitorizarea reformelor asociate</t>
    </r>
  </si>
  <si>
    <r>
      <t xml:space="preserve">Dată lansare apel: runda 1: 27.10.2022 - lansat
</t>
    </r>
    <r>
      <rPr>
        <b/>
        <sz val="11"/>
        <rFont val="Trebuchet MS"/>
        <family val="2"/>
      </rPr>
      <t>runda 2: 24.03.2023 - lansat</t>
    </r>
  </si>
  <si>
    <r>
      <t xml:space="preserve">Dată finalizare apel:  runda 1: 16.02.2023
</t>
    </r>
    <r>
      <rPr>
        <b/>
        <sz val="11"/>
        <rFont val="Trebuchet MS"/>
        <family val="2"/>
      </rPr>
      <t>runda 2: 14.04.2023 (data estimativa)</t>
    </r>
  </si>
  <si>
    <t>01.01.2023 - 03.03.2023</t>
  </si>
  <si>
    <t>Dată lansare apel: 31.05.2023 (data estimativa)</t>
  </si>
  <si>
    <t>Dată lansare apel: 31.10.2023  (data estimativa)</t>
  </si>
  <si>
    <t>31.10.2023 (data estimativa)</t>
  </si>
  <si>
    <t>Dată finalizare apel: 31.12.2023</t>
  </si>
  <si>
    <t>31.01.2024 - 25.02.2024</t>
  </si>
  <si>
    <t>503-504-505</t>
  </si>
  <si>
    <t xml:space="preserve">Ghid integrat - Asigurarea infrastructurii universitare </t>
  </si>
  <si>
    <t xml:space="preserve">Construirea a 5 020 de locuri și extinderea/modernizarea a 14 500 de locuri în campusuri universitare pentru a crea noi spații de recreere și lectură, în special pentru studenții defavorizați.Construirea a 3 500 de locuri și extinderea/modernizarea a 3 125 de locuri în campusurile universitare, pentru crearea de noi cantine. Contractele vor include o cerință minimă de reducere a consumului de energie pentru încălzire cu cel puțin 50 % în comparație cu consumul anual de energie pentru încălzire înainte de renovarea clădirii, ceea ce va conduce la o creștere cu 30 % a economiilor de energie primară în comparație cu starea anterioară renovării.Clădirile nou-construite vor respecta obiectivul privind necesarul de energie primară cu cel puțin 20 % mai mic decât cerința pentru clădirile al căror consum de energie este aproape egal cu zero conform orientărilor naționale, ceea ce se va asigura prin certificate de performanță energetică. Construirea a 4 600 de locuri și extinderea/modernizarea a 14 530 de locuri în campusuri universitare pentru a crea cazare pentru studenții proveniți din medii socio-economice defavorizate, cu dizabilități, unele minorități etnice sau din familii monoparentale, care vor avea prioritate în obținerea unui loc în campusurile universitare nou construite. 
Contractele vor include o cerință minimă de reducere a consumului de energie pentru încălzire cu cel puțin 50 % în comparație cu consumul anual de energie pentru încălzire înainte de renovarea clădirii, ceea ce va conduce la o creștere cu 30 % a economiilor de energie primară în comparație cu starea anterioară renovării. Locurile nou-construite vor respecta obiectivul privind necesarul de energie primară cu cel puțin 20 % mai mic decât cerința pentru clădirile al căror consum de energie este aproape egal cu zero conform orientărilor naționale, ceea ce se va asigura prin certificate de performanță energetică. 
</t>
  </si>
  <si>
    <t>Unități de învățământ universitar</t>
  </si>
  <si>
    <t>11.05.2023</t>
  </si>
  <si>
    <t>03.07.2023 (data estimativa)</t>
  </si>
  <si>
    <t>01.10.2023 - 02.11.2023</t>
  </si>
  <si>
    <t>Dată lansare apel: 03.07.2023  (data estimativa)</t>
  </si>
  <si>
    <t>Dată finalizare apel:15.08.2023</t>
  </si>
  <si>
    <r>
      <t xml:space="preserve">Dată lansare apel: apel 1 - 15.09.2022 lansat
</t>
    </r>
    <r>
      <rPr>
        <b/>
        <sz val="11"/>
        <rFont val="Trebuchet MS"/>
        <family val="2"/>
      </rPr>
      <t>apel 2 - 20.04.2023</t>
    </r>
  </si>
  <si>
    <r>
      <t xml:space="preserve">Dată finalizare apel:  apel 1 - 14.11.2022
</t>
    </r>
    <r>
      <rPr>
        <b/>
        <sz val="11"/>
        <rFont val="Trebuchet MS"/>
        <family val="2"/>
      </rPr>
      <t>apel 2 - 20.06.2023</t>
    </r>
  </si>
  <si>
    <t>Dată lansare apel: 26.04.2023 (data estimativa)</t>
  </si>
  <si>
    <t>26.04.2023 (data estimativa)</t>
  </si>
  <si>
    <t>Dată lansare apel: 31.08.2023 (data estimativa)</t>
  </si>
  <si>
    <t>Dată finalizare apel: 29.11.2023 (data estimativa)</t>
  </si>
  <si>
    <t>31.07.2023</t>
  </si>
  <si>
    <t>31.08.2023 (data estimativa)</t>
  </si>
  <si>
    <t>29.02.2024-30.04.2024  (data estimativa)</t>
  </si>
  <si>
    <t>Dată lansare apel: 12.05.2023 (data estimativa)</t>
  </si>
  <si>
    <t>12.05.2023 (data estimativa)</t>
  </si>
  <si>
    <t>Dată finalizare apel: 30.05.2023 (data estimativa)</t>
  </si>
  <si>
    <t>02.06.2023 - 30.06.2023 (data estimativa)</t>
  </si>
  <si>
    <t>Dată finalizare apel: 16.06.2023 (data estimativa)</t>
  </si>
  <si>
    <t>Dată finalizare apel: 14.07.2023 (data estimativa)</t>
  </si>
  <si>
    <t>03 - 14.07.2023</t>
  </si>
  <si>
    <t>1 - 31.08.2023</t>
  </si>
  <si>
    <t>14.12.2022 - 31.03.2023 (pentru prima runda)
runda 2: 15.09.2023 - 15.11.2023 (dată estimată)</t>
  </si>
  <si>
    <r>
      <t xml:space="preserve">Dată lansare apel: 15.07.2022 cu </t>
    </r>
    <r>
      <rPr>
        <b/>
        <sz val="11"/>
        <rFont val="Trebuchet MS"/>
        <family val="2"/>
      </rPr>
      <t>deschidere platformă pentru depunere dosare de finanțare in data de 04.08.2022</t>
    </r>
  </si>
  <si>
    <r>
      <t>Dezvoltarea infrastructurii medicale prespitalicești (</t>
    </r>
    <r>
      <rPr>
        <b/>
        <sz val="11"/>
        <rFont val="Trebuchet MS"/>
        <family val="2"/>
      </rPr>
      <t>200 centre comunitare integrate</t>
    </r>
    <r>
      <rPr>
        <sz val="11"/>
        <rFont val="Trebuchet MS"/>
        <family val="2"/>
      </rPr>
      <t xml:space="preserve">) - </t>
    </r>
    <r>
      <rPr>
        <b/>
        <sz val="11"/>
        <rFont val="Trebuchet MS"/>
        <family val="2"/>
      </rPr>
      <t>lista predefinita</t>
    </r>
  </si>
  <si>
    <r>
      <t>Dezvoltarea infrastructurii medicale prespitalicești (</t>
    </r>
    <r>
      <rPr>
        <b/>
        <sz val="11"/>
        <rFont val="Trebuchet MS"/>
        <family val="2"/>
      </rPr>
      <t>119 cabinete planificare familială</t>
    </r>
    <r>
      <rPr>
        <sz val="11"/>
        <rFont val="Trebuchet MS"/>
        <family val="2"/>
      </rPr>
      <t>)</t>
    </r>
  </si>
  <si>
    <r>
      <t xml:space="preserve">Q2/2022 - 372.1 - Notificare trimisă CE privind publicarea proiectului de ghid. </t>
    </r>
    <r>
      <rPr>
        <b/>
        <sz val="11"/>
        <rFont val="Trebuchet MS"/>
        <family val="2"/>
      </rPr>
      <t>Printre documente trebuie să se numere și proiectul de contract de grant</t>
    </r>
  </si>
  <si>
    <r>
      <t xml:space="preserve">Dată lansare apel: runda 1-  01.04.2022; </t>
    </r>
    <r>
      <rPr>
        <b/>
        <sz val="11"/>
        <rFont val="Trebuchet MS"/>
        <family val="2"/>
      </rPr>
      <t>runda 2 - 10.10.2022 -lansat</t>
    </r>
  </si>
  <si>
    <r>
      <t xml:space="preserve">Dată lansare apel: runda 1-  01.04.2022; </t>
    </r>
    <r>
      <rPr>
        <b/>
        <sz val="11"/>
        <rFont val="Trebuchet MS"/>
        <family val="2"/>
      </rPr>
      <t>runda 2 - 10.10.2022 - lansat</t>
    </r>
  </si>
  <si>
    <r>
      <t>Q3/2022 - (</t>
    </r>
    <r>
      <rPr>
        <b/>
        <sz val="11"/>
        <rFont val="Trebuchet MS"/>
        <family val="2"/>
      </rPr>
      <t>395.1</t>
    </r>
    <r>
      <rPr>
        <sz val="11"/>
        <rFont val="Trebuchet MS"/>
        <family val="2"/>
      </rPr>
      <t xml:space="preserve"> Proiect de ghid al solicitantului, inclusiv un model de contract de grant care să fie inclus în decizia de atribuire, publicat pe site-ul ministerului în conformitate cu descrierea țintei, notificare trimisă Comisiei Europene)</t>
    </r>
  </si>
  <si>
    <r>
      <t xml:space="preserve">Sprijinirea unităților de învățământ cu risc ridicat de abandon școlar
</t>
    </r>
    <r>
      <rPr>
        <b/>
        <sz val="11"/>
        <rFont val="Trebuchet MS"/>
        <family val="2"/>
      </rPr>
      <t>PNRAS runda I</t>
    </r>
  </si>
  <si>
    <r>
      <rPr>
        <b/>
        <sz val="11"/>
        <rFont val="Trebuchet MS"/>
        <family val="2"/>
      </rPr>
      <t>Digitalizarea universităților</t>
    </r>
    <r>
      <rPr>
        <sz val="11"/>
        <rFont val="Trebuchet MS"/>
        <family val="2"/>
      </rPr>
      <t xml:space="preserve"> și pregătirea acestora pentru profesiile digitale ale viitorului - semnare contracte</t>
    </r>
  </si>
  <si>
    <r>
      <t>Înființarea, echiparea și operaționalizarea a 412 servicii complementare pentru grupurile defavorizate</t>
    </r>
    <r>
      <rPr>
        <b/>
        <sz val="11"/>
        <rFont val="Trebuchet MS"/>
        <family val="2"/>
      </rPr>
      <t>( servicii complementare grupuri defavorizate</t>
    </r>
  </si>
  <si>
    <r>
      <rPr>
        <b/>
        <sz val="11"/>
        <rFont val="Trebuchet MS"/>
        <family val="2"/>
      </rPr>
      <t>Q4/2022</t>
    </r>
    <r>
      <rPr>
        <sz val="11"/>
        <rFont val="Trebuchet MS"/>
        <family val="2"/>
      </rPr>
      <t xml:space="preserve"> </t>
    </r>
    <r>
      <rPr>
        <b/>
        <sz val="11"/>
        <rFont val="Trebuchet MS"/>
        <family val="2"/>
      </rPr>
      <t>(458.1</t>
    </r>
    <r>
      <rPr>
        <sz val="11"/>
        <rFont val="Trebuchet MS"/>
        <family val="2"/>
      </rPr>
      <t xml:space="preserve">  Publicarea proiectului de ghid al solicitantului, inclusiv un model de contract de grant care să fie inclus în decizia de atribuire, în conformitate cu descrierea jalonului, pe site-ul ministerului, precum și notificare trimisă Comisiei Europene)</t>
    </r>
  </si>
  <si>
    <r>
      <t xml:space="preserve">Sprijinirea unităților de învățământ cu risc ridicat de abandon școlar
</t>
    </r>
    <r>
      <rPr>
        <b/>
        <sz val="11"/>
        <rFont val="Trebuchet MS"/>
        <family val="2"/>
      </rPr>
      <t xml:space="preserve">
PNRAS runda a II - a</t>
    </r>
  </si>
  <si>
    <r>
      <t xml:space="preserve">Dezvoltarea a 10 consorții regionale și dezvoltarea și dotarea a </t>
    </r>
    <r>
      <rPr>
        <b/>
        <sz val="11"/>
        <rFont val="Trebuchet MS"/>
        <family val="2"/>
      </rPr>
      <t>10 campusuri profesionale integrate- învațământ dual</t>
    </r>
  </si>
  <si>
    <r>
      <rPr>
        <b/>
        <sz val="11"/>
        <rFont val="Trebuchet MS"/>
        <family val="2"/>
      </rPr>
      <t>Q4 2022</t>
    </r>
    <r>
      <rPr>
        <sz val="11"/>
        <rFont val="Trebuchet MS"/>
        <family val="2"/>
      </rPr>
      <t xml:space="preserve"> (</t>
    </r>
    <r>
      <rPr>
        <b/>
        <sz val="11"/>
        <rFont val="Trebuchet MS"/>
        <family val="2"/>
      </rPr>
      <t>482.1</t>
    </r>
    <r>
      <rPr>
        <sz val="11"/>
        <rFont val="Trebuchet MS"/>
        <family val="2"/>
      </rPr>
      <t xml:space="preserve">-Notificare trimisă Comisiei Europene privind publicarea unui proiect de ghid al solicitantului, inclusiv modele de contracte de grant); </t>
    </r>
    <r>
      <rPr>
        <b/>
        <sz val="11"/>
        <rFont val="Trebuchet MS"/>
        <family val="2"/>
      </rPr>
      <t>Q1 2023</t>
    </r>
    <r>
      <rPr>
        <sz val="11"/>
        <rFont val="Trebuchet MS"/>
        <family val="2"/>
      </rPr>
      <t xml:space="preserve"> (</t>
    </r>
    <r>
      <rPr>
        <b/>
        <sz val="11"/>
        <rFont val="Trebuchet MS"/>
        <family val="2"/>
      </rPr>
      <t xml:space="preserve">483.1 </t>
    </r>
    <r>
      <rPr>
        <sz val="11"/>
        <rFont val="Trebuchet MS"/>
        <family val="2"/>
      </rPr>
      <t xml:space="preserve">- Notificare trimisă Comisiei privind publicarea unui proiect de ghid al solicitantului, inclusiv modele de contracte de grant); </t>
    </r>
    <r>
      <rPr>
        <b/>
        <sz val="11"/>
        <rFont val="Trebuchet MS"/>
        <family val="2"/>
      </rPr>
      <t>Q2 2023</t>
    </r>
    <r>
      <rPr>
        <sz val="11"/>
        <rFont val="Trebuchet MS"/>
        <family val="2"/>
      </rPr>
      <t xml:space="preserve"> (</t>
    </r>
    <r>
      <rPr>
        <b/>
        <sz val="11"/>
        <rFont val="Trebuchet MS"/>
        <family val="2"/>
      </rPr>
      <t>484.1</t>
    </r>
    <r>
      <rPr>
        <sz val="11"/>
        <rFont val="Trebuchet MS"/>
        <family val="2"/>
      </rPr>
      <t xml:space="preserve"> - Notificare trimisă Comisiei privind publicarea unui proiect de ghid al solicitantului, inclusiv modele de contracte de grant);</t>
    </r>
  </si>
  <si>
    <r>
      <t>Sprijinirea scolilor mici cu mai putin de 40 elevi cu risc ridicat de abandon scolar</t>
    </r>
    <r>
      <rPr>
        <b/>
        <sz val="11"/>
        <rFont val="Trebuchet MS"/>
        <family val="2"/>
      </rPr>
      <t xml:space="preserve">
PNRAS runda a III - a</t>
    </r>
  </si>
  <si>
    <r>
      <t xml:space="preserve">Q2/2022 - 48.1 - </t>
    </r>
    <r>
      <rPr>
        <b/>
        <sz val="11"/>
        <rFont val="Trebuchet MS"/>
        <family val="2"/>
      </rPr>
      <t>Publicarea ghidului solicitantului, supus consultării</t>
    </r>
    <r>
      <rPr>
        <sz val="11"/>
        <rFont val="Trebuchet MS"/>
        <family val="2"/>
      </rPr>
      <t xml:space="preserve"> cu părțile </t>
    </r>
    <r>
      <rPr>
        <b/>
        <sz val="11"/>
        <rFont val="Trebuchet MS"/>
        <family val="2"/>
      </rPr>
      <t>interesate și notificare trimisă Comisiei Europene</t>
    </r>
    <r>
      <rPr>
        <sz val="11"/>
        <rFont val="Trebuchet MS"/>
        <family val="2"/>
      </rPr>
      <t>. Orientarea trebuie să conțină specificațiile tehnice pentru achiziționarea vehiculelor în vederea verificării conformității cu criteriile de selecție aferente principiului de „a nu aduce prejudicii semnificative”</t>
    </r>
  </si>
  <si>
    <r>
      <t xml:space="preserve">Q2/2022 - </t>
    </r>
    <r>
      <rPr>
        <b/>
        <sz val="11"/>
        <rFont val="Trebuchet MS"/>
        <family val="2"/>
      </rPr>
      <t>52.1 -  Publicarea unui proiect de ghid al solicitantului, supus consultării cu părțile interesate și notificare trimisă Comisiei Europene</t>
    </r>
    <r>
      <rPr>
        <sz val="11"/>
        <rFont val="Trebuchet MS"/>
        <family val="2"/>
      </rPr>
      <t xml:space="preserve">. Orientarea trebuie să conțină specificațiile tehnice pentru achiziționarea vehiculelor în vederea verificării conformității cu criteriile de selecție aferente principiului de „a nu aduce prejudicii semnificative” </t>
    </r>
  </si>
  <si>
    <r>
      <t xml:space="preserve">Dată lansare apel: Runda 1 - 01.11.2022 - lansat;
</t>
    </r>
    <r>
      <rPr>
        <b/>
        <sz val="11"/>
        <rFont val="Trebuchet MS"/>
        <family val="2"/>
      </rPr>
      <t>Runda 2 - 24.05.2023 (dată estimativă)</t>
    </r>
  </si>
  <si>
    <r>
      <t xml:space="preserve">Investiția 9. Digitalizarea sectorului organizațiilor neguvernamentale </t>
    </r>
    <r>
      <rPr>
        <b/>
        <sz val="11"/>
        <rFont val="Trebuchet MS"/>
        <family val="2"/>
      </rPr>
      <t>(200 ONG -uri)</t>
    </r>
  </si>
  <si>
    <r>
      <t xml:space="preserve">Sprijinirea investiţiilor în noi capacităţi de producere a energiei electrice din surse regenerabile de energie eoliană și solară, cu sau fără instalații de stocare integrate </t>
    </r>
    <r>
      <rPr>
        <b/>
        <sz val="11"/>
        <rFont val="Trebuchet MS"/>
        <family val="2"/>
      </rPr>
      <t>(RES</t>
    </r>
    <r>
      <rPr>
        <sz val="11"/>
        <rFont val="Trebuchet MS"/>
        <family val="2"/>
      </rPr>
      <t>)</t>
    </r>
  </si>
  <si>
    <r>
      <t>Q2/2023 -</t>
    </r>
    <r>
      <rPr>
        <b/>
        <sz val="11"/>
        <rFont val="Trebuchet MS"/>
        <family val="2"/>
      </rPr>
      <t xml:space="preserve"> 130.1 - Publicarea caietelor de sarcini competitive,</t>
    </r>
    <r>
      <rPr>
        <sz val="11"/>
        <rFont val="Trebuchet MS"/>
        <family val="2"/>
      </rPr>
      <t xml:space="preserve"> în conformitate cu descrierea jalonului, pe site-ul ministerului și notificare trimisă Comisiei Europene până în Q1/2023;</t>
    </r>
    <r>
      <rPr>
        <b/>
        <sz val="11"/>
        <rFont val="Trebuchet MS"/>
        <family val="2"/>
      </rPr>
      <t xml:space="preserve"> 130.2 - Publicarea unei licitații competitive </t>
    </r>
    <r>
      <rPr>
        <sz val="11"/>
        <rFont val="Trebuchet MS"/>
        <family val="2"/>
      </rPr>
      <t>pentru alocarea proiectelor de construire a unei capacități de electrolizoare noi până în Q2/2023</t>
    </r>
  </si>
  <si>
    <r>
      <t xml:space="preserve">
I.5.1 Creșterea accesului la cultură în zonele defavorizate din punct de vedere cultural 
</t>
    </r>
    <r>
      <rPr>
        <b/>
        <sz val="11"/>
        <rFont val="Trebuchet MS"/>
        <family val="2"/>
      </rPr>
      <t>Jalon 346 -</t>
    </r>
    <r>
      <rPr>
        <sz val="11"/>
        <rFont val="Trebuchet MS"/>
        <family val="2"/>
      </rPr>
      <t xml:space="preserve"> Creşterea accesului la cultură în zonele defavorizate din punct de vedere cultural (</t>
    </r>
    <r>
      <rPr>
        <b/>
        <sz val="11"/>
        <rFont val="Trebuchet MS"/>
        <family val="2"/>
      </rPr>
      <t>operatorii culturali - populație mai mică de 50.000 locuitori)</t>
    </r>
  </si>
  <si>
    <r>
      <t xml:space="preserve">
I.5.2 Creșterea accesului la cultură în zonele defavorizate din punct de vederea cultural 
Jalon 346 - Creşterea accesului la cultură în zonele defavorizate din punct de vedere cultural (</t>
    </r>
    <r>
      <rPr>
        <b/>
        <sz val="11"/>
        <rFont val="Trebuchet MS"/>
        <family val="2"/>
      </rPr>
      <t>Unități de învățământ din localități cu o populație mai mică de 50.000 de
locuitori de incluziune etc.)</t>
    </r>
  </si>
  <si>
    <r>
      <t xml:space="preserve">I.7. Accelerarea digitalizării producției și distribuției de filme
</t>
    </r>
    <r>
      <rPr>
        <b/>
        <sz val="11"/>
        <rFont val="Trebuchet MS"/>
        <family val="2"/>
      </rPr>
      <t>Jalon 349-</t>
    </r>
    <r>
      <rPr>
        <sz val="11"/>
        <rFont val="Trebuchet MS"/>
        <family val="2"/>
      </rPr>
      <t xml:space="preserve"> Semnarea contractelor de finantare</t>
    </r>
    <r>
      <rPr>
        <b/>
        <sz val="11"/>
        <rFont val="Trebuchet MS"/>
        <family val="2"/>
      </rPr>
      <t xml:space="preserve"> (spijin digitalizare productie filme)</t>
    </r>
  </si>
  <si>
    <r>
      <t xml:space="preserve">Implementarea infrastructurii de cloud guvernamental </t>
    </r>
    <r>
      <rPr>
        <b/>
        <sz val="11"/>
        <rFont val="Trebuchet MS"/>
        <family val="2"/>
      </rPr>
      <t>(apel necompetitiv)</t>
    </r>
  </si>
  <si>
    <r>
      <t xml:space="preserve">Investiții pentru dezvoltarea/migrarea în cloud </t>
    </r>
    <r>
      <rPr>
        <b/>
        <sz val="11"/>
        <rFont val="Trebuchet MS"/>
        <family val="2"/>
      </rPr>
      <t>(apel necompetitiv)</t>
    </r>
  </si>
  <si>
    <r>
      <t xml:space="preserve">Asigurarea protecției cibernetice atât pentru infrastructurile TIC publice, cât și pentru cele private cu valențe critice pentru securitatea națională, prin utilizarea tehnologiilor inteligente </t>
    </r>
    <r>
      <rPr>
        <b/>
        <sz val="11"/>
        <rFont val="Trebuchet MS"/>
        <family val="2"/>
      </rPr>
      <t>(apel necompetitiv)</t>
    </r>
  </si>
  <si>
    <r>
      <t xml:space="preserve">Dezvoltarea de sisteme de securitate pentru protecția spectrului guvernamental </t>
    </r>
    <r>
      <rPr>
        <b/>
        <sz val="11"/>
        <rFont val="Trebuchet MS"/>
        <family val="2"/>
      </rPr>
      <t>(apel necompetitiv)</t>
    </r>
  </si>
  <si>
    <r>
      <t xml:space="preserve">Creșterea rezilienței și a securității cibernetice a serviciilor de infrastructură ale furnizorilor de servicii de internet pentru autoritățile publice din România </t>
    </r>
    <r>
      <rPr>
        <b/>
        <sz val="11"/>
        <rFont val="Trebuchet MS"/>
        <family val="2"/>
      </rPr>
      <t>(apel necompetitiv)</t>
    </r>
  </si>
  <si>
    <r>
      <t>Crearea de noi competențe de securitate cibernetică pentru societate și economie</t>
    </r>
    <r>
      <rPr>
        <b/>
        <sz val="11"/>
        <rFont val="Trebuchet MS"/>
        <family val="2"/>
      </rPr>
      <t xml:space="preserve"> (apel necompetitiv)</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</si>
</sst>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5" formatCode="#,##0.00_ ;\-#,##0.00\ "/>
  </numFmts>
  <fonts count="27" x14ac:knownFonts="1">
    <font>
      <sz val="11"/>
      <color theme="1"/>
      <name val="Calibri"/>
      <scheme val="minor"/>
    </font>
    <font>
      <sz val="11"/>
      <color theme="1"/>
      <name val="Calibri"/>
      <family val="2"/>
      <scheme val="minor"/>
    </font>
    <font>
      <u/>
      <sz val="11"/>
      <color theme="10"/>
      <name val="Calibri"/>
      <family val="2"/>
      <scheme val="minor"/>
    </font>
    <font>
      <b/>
      <sz val="16"/>
      <color theme="1"/>
      <name val="Trebuchet MS"/>
      <family val="2"/>
    </font>
    <font>
      <b/>
      <sz val="11"/>
      <color theme="1"/>
      <name val="Calibri"/>
      <family val="2"/>
      <scheme val="minor"/>
    </font>
    <font>
      <b/>
      <sz val="11"/>
      <color theme="1"/>
      <name val="Trebuchet MS"/>
      <family val="2"/>
    </font>
    <font>
      <sz val="11"/>
      <color theme="1"/>
      <name val="Trebuchet MS"/>
      <family val="2"/>
    </font>
    <font>
      <sz val="14"/>
      <name val="Calibri"/>
      <family val="2"/>
      <scheme val="minor"/>
    </font>
    <font>
      <sz val="11"/>
      <name val="Trebuchet MS"/>
      <family val="2"/>
    </font>
    <font>
      <b/>
      <sz val="11"/>
      <name val="Trebuchet MS"/>
      <family val="2"/>
    </font>
    <font>
      <sz val="11"/>
      <name val="Calibri"/>
      <family val="2"/>
      <scheme val="minor"/>
    </font>
    <font>
      <b/>
      <sz val="14"/>
      <color theme="1"/>
      <name val="Trebuchet MS"/>
      <family val="2"/>
    </font>
    <font>
      <sz val="11"/>
      <color indexed="2"/>
      <name val="Calibri"/>
      <family val="2"/>
    </font>
    <font>
      <sz val="11"/>
      <color indexed="64"/>
      <name val="Trebuchet MS"/>
      <family val="2"/>
    </font>
    <font>
      <sz val="11"/>
      <color theme="1"/>
      <name val="Times New Roman"/>
      <family val="1"/>
    </font>
    <font>
      <sz val="12"/>
      <color theme="1"/>
      <name val="Calibri"/>
      <family val="2"/>
      <scheme val="minor"/>
    </font>
    <font>
      <sz val="11"/>
      <color theme="1"/>
      <name val="Calibri"/>
      <family val="2"/>
      <scheme val="minor"/>
    </font>
    <font>
      <b/>
      <sz val="11"/>
      <name val="Calibri"/>
      <family val="2"/>
      <scheme val="minor"/>
    </font>
    <font>
      <strike/>
      <sz val="11"/>
      <name val="Trebuchet MS"/>
      <family val="2"/>
    </font>
    <font>
      <sz val="11"/>
      <color indexed="2"/>
      <name val="Calibri"/>
      <family val="2"/>
    </font>
    <font>
      <b/>
      <sz val="11"/>
      <color rgb="FFFF0000"/>
      <name val="Trebuchet MS"/>
      <family val="2"/>
    </font>
    <font>
      <b/>
      <sz val="9"/>
      <color indexed="81"/>
      <name val="Tahoma"/>
      <family val="2"/>
    </font>
    <font>
      <sz val="9"/>
      <color indexed="81"/>
      <name val="Tahoma"/>
      <family val="2"/>
    </font>
    <font>
      <b/>
      <sz val="14"/>
      <color indexed="81"/>
      <name val="Tahoma"/>
      <family val="2"/>
    </font>
    <font>
      <sz val="14"/>
      <color indexed="81"/>
      <name val="Tahoma"/>
      <family val="2"/>
    </font>
    <font>
      <u/>
      <sz val="11"/>
      <name val="Calibri"/>
      <family val="2"/>
      <scheme val="minor"/>
    </font>
    <font>
      <sz val="11"/>
      <name val="Calibri"/>
      <family val="2"/>
    </font>
  </fonts>
  <fills count="12">
    <fill>
      <patternFill patternType="none"/>
    </fill>
    <fill>
      <patternFill patternType="gray125"/>
    </fill>
    <fill>
      <patternFill patternType="solid">
        <fgColor theme="8" tint="0.79998168889431442"/>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0"/>
        <bgColor theme="0"/>
      </patternFill>
    </fill>
    <fill>
      <patternFill patternType="solid">
        <fgColor theme="8" tint="0.59999389629810485"/>
        <bgColor indexed="64"/>
      </patternFill>
    </fill>
    <fill>
      <patternFill patternType="solid">
        <fgColor theme="0"/>
        <bgColor indexed="64"/>
      </patternFill>
    </fill>
    <fill>
      <patternFill patternType="solid">
        <fgColor theme="8" tint="0.39997558519241921"/>
        <bgColor rgb="FF00B050"/>
      </patternFill>
    </fill>
    <fill>
      <patternFill patternType="solid">
        <fgColor theme="0"/>
        <bgColor indexed="5"/>
      </patternFill>
    </fill>
  </fills>
  <borders count="22">
    <border>
      <left/>
      <right/>
      <top/>
      <bottom/>
      <diagonal/>
    </border>
    <border>
      <left/>
      <right/>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s>
  <cellStyleXfs count="33">
    <xf numFmtId="0" fontId="0" fillId="0" borderId="1"/>
    <xf numFmtId="0" fontId="2" fillId="0" borderId="1" applyNumberFormat="0" applyFill="0" applyBorder="0"/>
    <xf numFmtId="0" fontId="16" fillId="0" borderId="1"/>
    <xf numFmtId="0" fontId="16" fillId="0" borderId="1"/>
    <xf numFmtId="0" fontId="16" fillId="0" borderId="1"/>
    <xf numFmtId="0" fontId="16" fillId="0" borderId="1"/>
    <xf numFmtId="0" fontId="16" fillId="0" borderId="1"/>
    <xf numFmtId="0" fontId="16" fillId="0" borderId="1"/>
    <xf numFmtId="0" fontId="16" fillId="0" borderId="1"/>
    <xf numFmtId="0" fontId="16" fillId="0" borderId="1"/>
    <xf numFmtId="0" fontId="16" fillId="0" borderId="1"/>
    <xf numFmtId="0" fontId="16" fillId="0" borderId="1"/>
    <xf numFmtId="0" fontId="16" fillId="0" borderId="1"/>
    <xf numFmtId="0" fontId="16" fillId="0" borderId="1"/>
    <xf numFmtId="0" fontId="16" fillId="0" borderId="1"/>
    <xf numFmtId="0" fontId="16" fillId="0" borderId="1"/>
    <xf numFmtId="0" fontId="16" fillId="0" borderId="1"/>
    <xf numFmtId="0" fontId="16" fillId="0" borderId="1"/>
    <xf numFmtId="0" fontId="16" fillId="0" borderId="1"/>
    <xf numFmtId="0" fontId="16" fillId="0" borderId="1"/>
    <xf numFmtId="0" fontId="16" fillId="0" borderId="1"/>
    <xf numFmtId="0" fontId="16" fillId="0" borderId="1"/>
    <xf numFmtId="0" fontId="16" fillId="0" borderId="1"/>
    <xf numFmtId="0" fontId="16" fillId="0" borderId="1"/>
    <xf numFmtId="0" fontId="16" fillId="0" borderId="1"/>
    <xf numFmtId="0" fontId="16" fillId="0" borderId="1"/>
    <xf numFmtId="0" fontId="16" fillId="0" borderId="1"/>
    <xf numFmtId="0" fontId="16" fillId="0" borderId="1"/>
    <xf numFmtId="0" fontId="16" fillId="0" borderId="1"/>
    <xf numFmtId="0" fontId="16" fillId="0" borderId="1"/>
    <xf numFmtId="0" fontId="16" fillId="0" borderId="1"/>
    <xf numFmtId="0" fontId="16" fillId="0" borderId="1"/>
    <xf numFmtId="0" fontId="16" fillId="0" borderId="1"/>
  </cellStyleXfs>
  <cellXfs count="561">
    <xf numFmtId="0" fontId="0" fillId="0" borderId="1" xfId="0" applyBorder="1"/>
    <xf numFmtId="0" fontId="16" fillId="0" borderId="1" xfId="31" applyBorder="1"/>
    <xf numFmtId="0" fontId="3" fillId="2" borderId="1" xfId="31" applyFont="1" applyFill="1" applyBorder="1" applyAlignment="1">
      <alignment horizontal="left" wrapText="1"/>
    </xf>
    <xf numFmtId="0" fontId="4" fillId="0" borderId="1" xfId="31" applyFont="1" applyBorder="1" applyAlignment="1">
      <alignment vertical="center" wrapText="1"/>
    </xf>
    <xf numFmtId="0" fontId="4" fillId="0" borderId="1" xfId="31" applyFont="1" applyBorder="1" applyAlignment="1">
      <alignment horizontal="left" vertical="center"/>
    </xf>
    <xf numFmtId="0" fontId="4" fillId="0" borderId="1" xfId="31" applyFont="1" applyBorder="1"/>
    <xf numFmtId="0" fontId="16" fillId="0" borderId="1" xfId="31" applyBorder="1" applyAlignment="1">
      <alignment horizontal="left" vertical="center"/>
    </xf>
    <xf numFmtId="0" fontId="4" fillId="0" borderId="1" xfId="31" applyFont="1" applyBorder="1" applyAlignment="1">
      <alignment wrapText="1"/>
    </xf>
    <xf numFmtId="0" fontId="6" fillId="3" borderId="4" xfId="31" applyFont="1" applyFill="1" applyBorder="1" applyAlignment="1">
      <alignment horizontal="center"/>
    </xf>
    <xf numFmtId="0" fontId="7" fillId="0" borderId="1" xfId="31" applyFont="1" applyBorder="1"/>
    <xf numFmtId="0" fontId="5" fillId="5" borderId="9" xfId="31" applyFont="1" applyFill="1" applyBorder="1" applyAlignment="1">
      <alignment horizontal="center" vertical="center" wrapText="1"/>
    </xf>
    <xf numFmtId="0" fontId="5" fillId="5" borderId="10" xfId="31" applyFont="1" applyFill="1" applyBorder="1" applyAlignment="1">
      <alignment horizontal="center" vertical="center" wrapText="1"/>
    </xf>
    <xf numFmtId="0" fontId="5" fillId="5" borderId="10" xfId="31" applyFont="1" applyFill="1" applyBorder="1" applyAlignment="1">
      <alignment horizontal="center" vertical="center"/>
    </xf>
    <xf numFmtId="0" fontId="5" fillId="6" borderId="10" xfId="31" applyFont="1" applyFill="1" applyBorder="1" applyAlignment="1">
      <alignment horizontal="center" vertical="center" wrapText="1"/>
    </xf>
    <xf numFmtId="0" fontId="16" fillId="0" borderId="1" xfId="31" applyBorder="1" applyAlignment="1">
      <alignment wrapText="1"/>
    </xf>
    <xf numFmtId="0" fontId="6" fillId="0" borderId="1" xfId="31" applyFont="1" applyBorder="1" applyAlignment="1">
      <alignment horizontal="center" vertical="center" wrapText="1"/>
    </xf>
    <xf numFmtId="0" fontId="6" fillId="0" borderId="1" xfId="31" applyFont="1" applyBorder="1"/>
    <xf numFmtId="0" fontId="3" fillId="2" borderId="1" xfId="31" applyFont="1" applyFill="1" applyBorder="1" applyAlignment="1">
      <alignment horizontal="left" vertical="center"/>
    </xf>
    <xf numFmtId="0" fontId="3" fillId="0" borderId="1" xfId="31" applyFont="1" applyBorder="1" applyAlignment="1">
      <alignment vertical="center"/>
    </xf>
    <xf numFmtId="0" fontId="3" fillId="0" borderId="1" xfId="31" applyFont="1" applyBorder="1" applyAlignment="1">
      <alignment horizontal="left" vertical="center"/>
    </xf>
    <xf numFmtId="0" fontId="6" fillId="3" borderId="3" xfId="8" applyFont="1" applyFill="1" applyBorder="1" applyAlignment="1">
      <alignment horizontal="center"/>
    </xf>
    <xf numFmtId="0" fontId="5" fillId="5" borderId="3" xfId="8" applyFont="1" applyFill="1" applyBorder="1" applyAlignment="1">
      <alignment horizontal="center" vertical="center" wrapText="1"/>
    </xf>
    <xf numFmtId="0" fontId="5" fillId="5" borderId="3" xfId="8" applyFont="1" applyFill="1" applyBorder="1" applyAlignment="1">
      <alignment horizontal="center" vertical="center"/>
    </xf>
    <xf numFmtId="0" fontId="5" fillId="6" borderId="3" xfId="8" applyFont="1" applyFill="1" applyBorder="1" applyAlignment="1">
      <alignment horizontal="center" vertical="center" wrapText="1"/>
    </xf>
    <xf numFmtId="0" fontId="16" fillId="0" borderId="3" xfId="31" applyBorder="1"/>
    <xf numFmtId="0" fontId="16" fillId="0" borderId="1" xfId="8" applyBorder="1"/>
    <xf numFmtId="0" fontId="16" fillId="0" borderId="1" xfId="8" applyBorder="1" applyAlignment="1">
      <alignment horizontal="center"/>
    </xf>
    <xf numFmtId="0" fontId="14" fillId="0" borderId="1" xfId="31" applyFont="1" applyBorder="1"/>
    <xf numFmtId="0" fontId="3" fillId="2" borderId="1" xfId="31" applyFont="1" applyFill="1" applyBorder="1" applyAlignment="1">
      <alignment horizontal="left"/>
    </xf>
    <xf numFmtId="0" fontId="14" fillId="0" borderId="1" xfId="31" applyFont="1" applyBorder="1" applyAlignment="1">
      <alignment horizontal="center"/>
    </xf>
    <xf numFmtId="0" fontId="6" fillId="3" borderId="10" xfId="8" applyFont="1" applyFill="1" applyBorder="1" applyAlignment="1">
      <alignment horizontal="left" vertical="center"/>
    </xf>
    <xf numFmtId="0" fontId="5" fillId="5" borderId="12" xfId="8" applyFont="1" applyFill="1" applyBorder="1" applyAlignment="1">
      <alignment horizontal="left" vertical="center" wrapText="1"/>
    </xf>
    <xf numFmtId="0" fontId="5" fillId="5" borderId="12" xfId="8" applyFont="1" applyFill="1" applyBorder="1" applyAlignment="1">
      <alignment horizontal="center" vertical="center" wrapText="1"/>
    </xf>
    <xf numFmtId="0" fontId="5" fillId="5" borderId="12" xfId="8" applyFont="1" applyFill="1" applyBorder="1" applyAlignment="1">
      <alignment horizontal="center" vertical="center"/>
    </xf>
    <xf numFmtId="0" fontId="5" fillId="6" borderId="12" xfId="8" applyFont="1" applyFill="1" applyBorder="1" applyAlignment="1">
      <alignment horizontal="left" vertical="center" wrapText="1"/>
    </xf>
    <xf numFmtId="0" fontId="16" fillId="0" borderId="3" xfId="8" applyBorder="1"/>
    <xf numFmtId="0" fontId="16" fillId="0" borderId="12" xfId="8" applyBorder="1"/>
    <xf numFmtId="0" fontId="8" fillId="10" borderId="3" xfId="8" applyFont="1" applyFill="1" applyBorder="1" applyAlignment="1">
      <alignment horizontal="left" vertical="center" wrapText="1"/>
    </xf>
    <xf numFmtId="0" fontId="8" fillId="10" borderId="3" xfId="8" applyFont="1" applyFill="1" applyBorder="1" applyAlignment="1">
      <alignment horizontal="center" vertical="center" wrapText="1"/>
    </xf>
    <xf numFmtId="0" fontId="5" fillId="8" borderId="3" xfId="8" applyFont="1" applyFill="1" applyBorder="1" applyAlignment="1">
      <alignment horizontal="center" vertical="center"/>
    </xf>
    <xf numFmtId="0" fontId="8" fillId="8" borderId="3" xfId="8" applyFont="1" applyFill="1" applyBorder="1" applyAlignment="1">
      <alignment horizontal="left" vertical="center" wrapText="1"/>
    </xf>
    <xf numFmtId="3" fontId="8" fillId="8" borderId="3" xfId="8" applyNumberFormat="1" applyFont="1" applyFill="1" applyBorder="1" applyAlignment="1">
      <alignment horizontal="left" vertical="center" wrapText="1"/>
    </xf>
    <xf numFmtId="15" fontId="8" fillId="8" borderId="3" xfId="8" applyNumberFormat="1" applyFont="1" applyFill="1" applyBorder="1" applyAlignment="1">
      <alignment horizontal="left" vertical="center" wrapText="1"/>
    </xf>
    <xf numFmtId="49" fontId="8" fillId="8" borderId="3" xfId="8" applyNumberFormat="1" applyFont="1" applyFill="1" applyBorder="1" applyAlignment="1">
      <alignment horizontal="left" vertical="center" wrapText="1"/>
    </xf>
    <xf numFmtId="0" fontId="6" fillId="3" borderId="1" xfId="31" applyFont="1" applyFill="1" applyBorder="1"/>
    <xf numFmtId="0" fontId="5" fillId="5" borderId="3" xfId="31" applyFont="1" applyFill="1" applyBorder="1" applyAlignment="1">
      <alignment vertical="center" wrapText="1"/>
    </xf>
    <xf numFmtId="0" fontId="5" fillId="5" borderId="3" xfId="31" applyFont="1" applyFill="1" applyBorder="1" applyAlignment="1">
      <alignment vertical="center"/>
    </xf>
    <xf numFmtId="0" fontId="5" fillId="5" borderId="3" xfId="31" applyFont="1" applyFill="1" applyBorder="1" applyAlignment="1">
      <alignment horizontal="center" vertical="center" wrapText="1"/>
    </xf>
    <xf numFmtId="0" fontId="9" fillId="6" borderId="3" xfId="31" applyFont="1" applyFill="1" applyBorder="1" applyAlignment="1">
      <alignment horizontal="center" vertical="center" wrapText="1"/>
    </xf>
    <xf numFmtId="0" fontId="5" fillId="6" borderId="3" xfId="31" applyFont="1" applyFill="1" applyBorder="1" applyAlignment="1">
      <alignment horizontal="center" vertical="center" wrapText="1"/>
    </xf>
    <xf numFmtId="0" fontId="14" fillId="0" borderId="1" xfId="31" applyFont="1" applyBorder="1" applyAlignment="1">
      <alignment wrapText="1"/>
    </xf>
    <xf numFmtId="0" fontId="16" fillId="0" borderId="1" xfId="31" applyBorder="1" applyAlignment="1">
      <alignment horizontal="center"/>
    </xf>
    <xf numFmtId="0" fontId="16" fillId="0" borderId="1" xfId="32" applyBorder="1" applyAlignment="1">
      <alignment horizontal="left" vertical="center"/>
    </xf>
    <xf numFmtId="3" fontId="16" fillId="0" borderId="1" xfId="32" applyNumberFormat="1" applyBorder="1" applyAlignment="1">
      <alignment horizontal="left" vertical="center"/>
    </xf>
    <xf numFmtId="0" fontId="3" fillId="2" borderId="0" xfId="32" applyFont="1" applyFill="1" applyBorder="1" applyAlignment="1">
      <alignment horizontal="left" wrapText="1"/>
    </xf>
    <xf numFmtId="0" fontId="11" fillId="0" borderId="1" xfId="32" applyFont="1" applyBorder="1" applyAlignment="1">
      <alignment wrapText="1"/>
    </xf>
    <xf numFmtId="0" fontId="16" fillId="0" borderId="1" xfId="32" applyBorder="1" applyAlignment="1">
      <alignment vertical="center" wrapText="1"/>
    </xf>
    <xf numFmtId="0" fontId="16" fillId="0" borderId="0" xfId="32" applyBorder="1" applyAlignment="1">
      <alignment vertical="center" wrapText="1"/>
    </xf>
    <xf numFmtId="0" fontId="16" fillId="0" borderId="1" xfId="32" applyBorder="1" applyAlignment="1">
      <alignment horizontal="left" vertical="center" wrapText="1"/>
    </xf>
    <xf numFmtId="0" fontId="16" fillId="0" borderId="21" xfId="32" applyBorder="1" applyAlignment="1">
      <alignment vertical="center" wrapText="1"/>
    </xf>
    <xf numFmtId="0" fontId="4" fillId="0" borderId="21" xfId="32" applyFont="1" applyBorder="1" applyAlignment="1">
      <alignment horizontal="left" vertical="center"/>
    </xf>
    <xf numFmtId="0" fontId="16" fillId="0" borderId="21" xfId="32" applyBorder="1" applyAlignment="1">
      <alignment horizontal="left" vertical="center" wrapText="1"/>
    </xf>
    <xf numFmtId="0" fontId="5" fillId="5" borderId="3" xfId="32" applyFont="1" applyFill="1" applyBorder="1" applyAlignment="1">
      <alignment horizontal="left" vertical="center" wrapText="1"/>
    </xf>
    <xf numFmtId="0" fontId="6" fillId="5" borderId="3" xfId="32" applyFont="1" applyFill="1" applyBorder="1" applyAlignment="1">
      <alignment horizontal="left" vertical="center" wrapText="1"/>
    </xf>
    <xf numFmtId="0" fontId="5" fillId="6" borderId="3" xfId="32" applyFont="1" applyFill="1" applyBorder="1" applyAlignment="1">
      <alignment horizontal="left" vertical="center" wrapText="1"/>
    </xf>
    <xf numFmtId="3" fontId="16" fillId="0" borderId="1" xfId="32" applyNumberFormat="1" applyBorder="1" applyAlignment="1">
      <alignment horizontal="left" vertical="center" wrapText="1"/>
    </xf>
    <xf numFmtId="0" fontId="16" fillId="0" borderId="0" xfId="32" applyBorder="1" applyAlignment="1">
      <alignment horizontal="left" vertical="center"/>
    </xf>
    <xf numFmtId="0" fontId="16" fillId="0" borderId="1" xfId="31" applyBorder="1" applyAlignment="1">
      <alignment horizontal="center" vertical="center"/>
    </xf>
    <xf numFmtId="0" fontId="11" fillId="0" borderId="1" xfId="31" applyFont="1" applyBorder="1" applyAlignment="1">
      <alignment horizontal="center" wrapText="1"/>
    </xf>
    <xf numFmtId="0" fontId="16" fillId="0" borderId="1" xfId="31" applyBorder="1" applyAlignment="1">
      <alignment horizontal="center" vertical="center" wrapText="1"/>
    </xf>
    <xf numFmtId="0" fontId="6" fillId="3" borderId="1" xfId="8" applyFont="1" applyFill="1" applyBorder="1" applyAlignment="1">
      <alignment horizontal="center" vertical="center"/>
    </xf>
    <xf numFmtId="0" fontId="16" fillId="0" borderId="1" xfId="18" applyBorder="1"/>
    <xf numFmtId="0" fontId="16" fillId="0" borderId="1" xfId="18" applyBorder="1" applyAlignment="1">
      <alignment horizontal="center"/>
    </xf>
    <xf numFmtId="0" fontId="3" fillId="0" borderId="1" xfId="31" applyFont="1" applyBorder="1" applyAlignment="1">
      <alignment wrapText="1"/>
    </xf>
    <xf numFmtId="0" fontId="5" fillId="5" borderId="3" xfId="18" applyFont="1" applyFill="1" applyBorder="1" applyAlignment="1">
      <alignment horizontal="center" vertical="center" wrapText="1"/>
    </xf>
    <xf numFmtId="0" fontId="5" fillId="5" borderId="3" xfId="18" applyFont="1" applyFill="1" applyBorder="1" applyAlignment="1">
      <alignment horizontal="center" vertical="center"/>
    </xf>
    <xf numFmtId="0" fontId="5" fillId="6" borderId="3" xfId="18" applyFont="1" applyFill="1" applyBorder="1" applyAlignment="1">
      <alignment horizontal="center" vertical="center" wrapText="1"/>
    </xf>
    <xf numFmtId="0" fontId="16" fillId="0" borderId="3" xfId="18" applyBorder="1"/>
    <xf numFmtId="0" fontId="5" fillId="5" borderId="3" xfId="16" applyFont="1" applyFill="1" applyBorder="1" applyAlignment="1">
      <alignment horizontal="center" vertical="center" wrapText="1"/>
    </xf>
    <xf numFmtId="0" fontId="5" fillId="5" borderId="3" xfId="16" applyFont="1" applyFill="1" applyBorder="1" applyAlignment="1">
      <alignment horizontal="center" vertical="center"/>
    </xf>
    <xf numFmtId="0" fontId="5" fillId="6" borderId="3" xfId="16" applyFont="1" applyFill="1" applyBorder="1" applyAlignment="1">
      <alignment horizontal="center" vertical="center" wrapText="1"/>
    </xf>
    <xf numFmtId="0" fontId="6" fillId="0" borderId="1" xfId="31" applyFont="1" applyBorder="1" applyAlignment="1">
      <alignment horizontal="center"/>
    </xf>
    <xf numFmtId="0" fontId="6" fillId="0" borderId="1" xfId="31" applyFont="1" applyBorder="1" applyAlignment="1">
      <alignment horizontal="left" vertical="center"/>
    </xf>
    <xf numFmtId="0" fontId="5" fillId="0" borderId="1" xfId="31" applyFont="1" applyBorder="1" applyAlignment="1">
      <alignment wrapText="1"/>
    </xf>
    <xf numFmtId="0" fontId="6" fillId="0" borderId="1" xfId="31" applyFont="1" applyBorder="1" applyAlignment="1">
      <alignment vertical="center" wrapText="1"/>
    </xf>
    <xf numFmtId="0" fontId="6" fillId="0" borderId="0" xfId="31" applyFont="1" applyBorder="1" applyAlignment="1">
      <alignment horizontal="center" vertical="center" wrapText="1"/>
    </xf>
    <xf numFmtId="0" fontId="6" fillId="0" borderId="1" xfId="31" applyFont="1" applyBorder="1" applyAlignment="1">
      <alignment wrapText="1"/>
    </xf>
    <xf numFmtId="0" fontId="16" fillId="0" borderId="1" xfId="31" applyBorder="1" applyAlignment="1">
      <alignment vertical="center"/>
    </xf>
    <xf numFmtId="0" fontId="15" fillId="0" borderId="1" xfId="31" applyFont="1" applyBorder="1" applyAlignment="1">
      <alignment vertical="center"/>
    </xf>
    <xf numFmtId="0" fontId="3" fillId="2" borderId="0" xfId="16" applyFont="1" applyFill="1" applyBorder="1" applyAlignment="1">
      <alignment horizontal="left"/>
    </xf>
    <xf numFmtId="0" fontId="11" fillId="0" borderId="1" xfId="16" applyFont="1" applyBorder="1"/>
    <xf numFmtId="0" fontId="5" fillId="5" borderId="3" xfId="32" applyFont="1" applyFill="1" applyBorder="1" applyAlignment="1">
      <alignment horizontal="center" vertical="center" wrapText="1"/>
    </xf>
    <xf numFmtId="0" fontId="3" fillId="2" borderId="1" xfId="31" applyFont="1" applyFill="1" applyBorder="1" applyAlignment="1">
      <alignment horizontal="left"/>
    </xf>
    <xf numFmtId="0" fontId="5" fillId="5" borderId="3" xfId="31" applyFont="1" applyFill="1" applyBorder="1" applyAlignment="1">
      <alignment horizontal="center" vertical="center"/>
    </xf>
    <xf numFmtId="0" fontId="6" fillId="0" borderId="10" xfId="31" applyFont="1" applyFill="1" applyBorder="1" applyAlignment="1">
      <alignment horizontal="center" vertical="center" wrapText="1"/>
    </xf>
    <xf numFmtId="0" fontId="8" fillId="0" borderId="12" xfId="8" applyFont="1" applyFill="1" applyBorder="1" applyAlignment="1">
      <alignment horizontal="center" vertical="center" wrapText="1"/>
    </xf>
    <xf numFmtId="0" fontId="8" fillId="0" borderId="10" xfId="8" applyFont="1" applyFill="1" applyBorder="1" applyAlignment="1">
      <alignment horizontal="center" vertical="center" wrapText="1"/>
    </xf>
    <xf numFmtId="0" fontId="8" fillId="0" borderId="12" xfId="31" applyFont="1" applyFill="1" applyBorder="1" applyAlignment="1">
      <alignment horizontal="center" vertical="center" wrapText="1"/>
    </xf>
    <xf numFmtId="0" fontId="8" fillId="0" borderId="10" xfId="31" applyFont="1" applyFill="1" applyBorder="1" applyAlignment="1">
      <alignment horizontal="center" vertical="center" wrapText="1"/>
    </xf>
    <xf numFmtId="0" fontId="8" fillId="0" borderId="12" xfId="31" applyFont="1" applyBorder="1" applyAlignment="1">
      <alignment horizontal="center" vertical="center" wrapText="1"/>
    </xf>
    <xf numFmtId="0" fontId="8" fillId="0" borderId="13" xfId="31" applyFont="1" applyBorder="1" applyAlignment="1">
      <alignment horizontal="center" vertical="center" wrapText="1"/>
    </xf>
    <xf numFmtId="0" fontId="8" fillId="0" borderId="10" xfId="31" applyFont="1" applyBorder="1" applyAlignment="1">
      <alignment horizontal="center" vertical="center" wrapText="1"/>
    </xf>
    <xf numFmtId="3" fontId="8" fillId="0" borderId="12" xfId="31" applyNumberFormat="1" applyFont="1" applyBorder="1" applyAlignment="1">
      <alignment horizontal="center" vertical="center" wrapText="1"/>
    </xf>
    <xf numFmtId="3" fontId="8" fillId="0" borderId="13" xfId="31" applyNumberFormat="1" applyFont="1" applyBorder="1" applyAlignment="1">
      <alignment horizontal="center" vertical="center" wrapText="1"/>
    </xf>
    <xf numFmtId="3" fontId="8" fillId="0" borderId="10" xfId="31" applyNumberFormat="1" applyFont="1" applyBorder="1" applyAlignment="1">
      <alignment horizontal="center" vertical="center" wrapText="1"/>
    </xf>
    <xf numFmtId="0" fontId="6" fillId="0" borderId="12" xfId="31" applyFont="1" applyBorder="1" applyAlignment="1">
      <alignment horizontal="center" vertical="center" wrapText="1"/>
    </xf>
    <xf numFmtId="0" fontId="6" fillId="0" borderId="13" xfId="31" applyFont="1" applyBorder="1" applyAlignment="1">
      <alignment horizontal="center" vertical="center" wrapText="1"/>
    </xf>
    <xf numFmtId="0" fontId="6" fillId="0" borderId="10" xfId="31" applyFont="1" applyBorder="1" applyAlignment="1">
      <alignment horizontal="center" vertical="center" wrapText="1"/>
    </xf>
    <xf numFmtId="0" fontId="3" fillId="2" borderId="2" xfId="31" applyFont="1" applyFill="1" applyBorder="1" applyAlignment="1">
      <alignment horizontal="left" wrapText="1"/>
    </xf>
    <xf numFmtId="0" fontId="3" fillId="2" borderId="1" xfId="31" applyFont="1" applyFill="1" applyBorder="1" applyAlignment="1">
      <alignment horizontal="left" wrapText="1"/>
    </xf>
    <xf numFmtId="0" fontId="5" fillId="3" borderId="5" xfId="31" applyFont="1" applyFill="1" applyBorder="1" applyAlignment="1">
      <alignment horizontal="center"/>
    </xf>
    <xf numFmtId="0" fontId="5" fillId="3" borderId="6" xfId="31" applyFont="1" applyFill="1" applyBorder="1" applyAlignment="1">
      <alignment horizontal="center"/>
    </xf>
    <xf numFmtId="0" fontId="5" fillId="3" borderId="7" xfId="31" applyFont="1" applyFill="1" applyBorder="1" applyAlignment="1">
      <alignment horizontal="center"/>
    </xf>
    <xf numFmtId="0" fontId="5" fillId="4" borderId="8" xfId="31" applyFont="1" applyFill="1" applyBorder="1" applyAlignment="1">
      <alignment horizontal="center" vertical="center" wrapText="1"/>
    </xf>
    <xf numFmtId="14" fontId="6" fillId="0" borderId="12" xfId="31" applyNumberFormat="1" applyFont="1" applyBorder="1" applyAlignment="1">
      <alignment horizontal="center" vertical="center" wrapText="1"/>
    </xf>
    <xf numFmtId="14" fontId="6" fillId="0" borderId="13" xfId="31" applyNumberFormat="1" applyFont="1" applyBorder="1" applyAlignment="1">
      <alignment horizontal="center" vertical="center" wrapText="1"/>
    </xf>
    <xf numFmtId="14" fontId="6" fillId="0" borderId="10" xfId="31" applyNumberFormat="1" applyFont="1" applyBorder="1" applyAlignment="1">
      <alignment horizontal="center" vertical="center" wrapText="1"/>
    </xf>
    <xf numFmtId="0" fontId="6" fillId="0" borderId="12" xfId="31" applyFont="1" applyBorder="1" applyAlignment="1">
      <alignment horizontal="center" vertical="center"/>
    </xf>
    <xf numFmtId="0" fontId="6" fillId="0" borderId="13" xfId="31" applyFont="1" applyBorder="1" applyAlignment="1">
      <alignment horizontal="center" vertical="center"/>
    </xf>
    <xf numFmtId="0" fontId="6" fillId="0" borderId="10" xfId="31" applyFont="1" applyBorder="1" applyAlignment="1">
      <alignment horizontal="center" vertical="center"/>
    </xf>
    <xf numFmtId="3" fontId="8" fillId="0" borderId="12" xfId="31" applyNumberFormat="1" applyFont="1" applyBorder="1" applyAlignment="1">
      <alignment horizontal="center" vertical="center"/>
    </xf>
    <xf numFmtId="3" fontId="8" fillId="0" borderId="13" xfId="31" applyNumberFormat="1" applyFont="1" applyBorder="1" applyAlignment="1">
      <alignment horizontal="center" vertical="center"/>
    </xf>
    <xf numFmtId="3" fontId="8" fillId="0" borderId="10" xfId="31" applyNumberFormat="1" applyFont="1" applyBorder="1" applyAlignment="1">
      <alignment horizontal="center" vertical="center"/>
    </xf>
    <xf numFmtId="0" fontId="8" fillId="0" borderId="12" xfId="31" applyFont="1" applyBorder="1" applyAlignment="1">
      <alignment horizontal="center" vertical="center"/>
    </xf>
    <xf numFmtId="0" fontId="8" fillId="0" borderId="13" xfId="31" applyFont="1" applyBorder="1" applyAlignment="1">
      <alignment horizontal="center" vertical="center"/>
    </xf>
    <xf numFmtId="0" fontId="8" fillId="0" borderId="10" xfId="31" applyFont="1" applyBorder="1" applyAlignment="1">
      <alignment horizontal="center" vertical="center"/>
    </xf>
    <xf numFmtId="17" fontId="6" fillId="0" borderId="12" xfId="31" applyNumberFormat="1" applyFont="1" applyBorder="1" applyAlignment="1">
      <alignment horizontal="center" vertical="center" wrapText="1"/>
    </xf>
    <xf numFmtId="17" fontId="6" fillId="0" borderId="13" xfId="31" applyNumberFormat="1" applyFont="1" applyBorder="1" applyAlignment="1">
      <alignment horizontal="center" vertical="center" wrapText="1"/>
    </xf>
    <xf numFmtId="17" fontId="6" fillId="0" borderId="10" xfId="31" applyNumberFormat="1" applyFont="1" applyBorder="1" applyAlignment="1">
      <alignment horizontal="center" vertical="center" wrapText="1"/>
    </xf>
    <xf numFmtId="0" fontId="6" fillId="0" borderId="12" xfId="31" applyFont="1" applyFill="1" applyBorder="1" applyAlignment="1">
      <alignment horizontal="center" vertical="center" wrapText="1"/>
    </xf>
    <xf numFmtId="0" fontId="6" fillId="0" borderId="13" xfId="31" applyFont="1" applyFill="1" applyBorder="1" applyAlignment="1">
      <alignment horizontal="center" vertical="center" wrapText="1"/>
    </xf>
    <xf numFmtId="0" fontId="6" fillId="0" borderId="10" xfId="31" applyFont="1" applyFill="1" applyBorder="1" applyAlignment="1">
      <alignment horizontal="center" vertical="center" wrapText="1"/>
    </xf>
    <xf numFmtId="3" fontId="6" fillId="0" borderId="12" xfId="31" applyNumberFormat="1" applyFont="1" applyBorder="1" applyAlignment="1">
      <alignment horizontal="center" vertical="center"/>
    </xf>
    <xf numFmtId="3" fontId="6" fillId="0" borderId="13" xfId="31" applyNumberFormat="1" applyFont="1" applyBorder="1" applyAlignment="1">
      <alignment horizontal="center" vertical="center"/>
    </xf>
    <xf numFmtId="3" fontId="6" fillId="0" borderId="10" xfId="31" applyNumberFormat="1" applyFont="1" applyBorder="1" applyAlignment="1">
      <alignment horizontal="center" vertical="center"/>
    </xf>
    <xf numFmtId="17" fontId="8" fillId="0" borderId="12" xfId="31" applyNumberFormat="1" applyFont="1" applyBorder="1" applyAlignment="1">
      <alignment horizontal="center" vertical="center" wrapText="1"/>
    </xf>
    <xf numFmtId="17" fontId="8" fillId="0" borderId="13" xfId="31" applyNumberFormat="1" applyFont="1" applyBorder="1" applyAlignment="1">
      <alignment horizontal="center" vertical="center" wrapText="1"/>
    </xf>
    <xf numFmtId="17" fontId="8" fillId="0" borderId="10" xfId="31" applyNumberFormat="1" applyFont="1" applyBorder="1" applyAlignment="1">
      <alignment horizontal="center" vertical="center" wrapText="1"/>
    </xf>
    <xf numFmtId="0" fontId="8" fillId="0" borderId="3" xfId="31" applyFont="1" applyBorder="1" applyAlignment="1">
      <alignment horizontal="center" vertical="center" wrapText="1"/>
    </xf>
    <xf numFmtId="3" fontId="8" fillId="0" borderId="3" xfId="31" applyNumberFormat="1" applyFont="1" applyBorder="1" applyAlignment="1">
      <alignment horizontal="center" vertical="center" wrapText="1"/>
    </xf>
    <xf numFmtId="14" fontId="6" fillId="0" borderId="3" xfId="31" applyNumberFormat="1" applyFont="1" applyBorder="1" applyAlignment="1">
      <alignment horizontal="center" vertical="center" wrapText="1"/>
    </xf>
    <xf numFmtId="0" fontId="6" fillId="0" borderId="3" xfId="31" applyFont="1" applyBorder="1" applyAlignment="1">
      <alignment horizontal="center" vertical="center" wrapText="1"/>
    </xf>
    <xf numFmtId="0" fontId="6" fillId="0" borderId="3" xfId="31" applyFont="1" applyBorder="1" applyAlignment="1">
      <alignment horizontal="center" vertical="center"/>
    </xf>
    <xf numFmtId="3" fontId="6" fillId="0" borderId="3" xfId="31" applyNumberFormat="1" applyFont="1" applyBorder="1" applyAlignment="1">
      <alignment horizontal="center" vertical="center"/>
    </xf>
    <xf numFmtId="3" fontId="8" fillId="0" borderId="3" xfId="31" applyNumberFormat="1" applyFont="1" applyBorder="1" applyAlignment="1">
      <alignment horizontal="center" vertical="center"/>
    </xf>
    <xf numFmtId="0" fontId="3" fillId="2" borderId="1" xfId="31" applyFont="1" applyFill="1" applyBorder="1" applyAlignment="1">
      <alignment horizontal="left" vertical="center"/>
    </xf>
    <xf numFmtId="0" fontId="5" fillId="3" borderId="3" xfId="8" applyFont="1" applyFill="1" applyBorder="1" applyAlignment="1">
      <alignment horizontal="center"/>
    </xf>
    <xf numFmtId="0" fontId="5" fillId="4" borderId="3" xfId="8" applyFont="1" applyFill="1" applyBorder="1" applyAlignment="1">
      <alignment horizontal="center" vertical="center" wrapText="1"/>
    </xf>
    <xf numFmtId="3" fontId="6" fillId="0" borderId="12" xfId="31" applyNumberFormat="1" applyFont="1" applyBorder="1" applyAlignment="1">
      <alignment horizontal="center" vertical="center" wrapText="1"/>
    </xf>
    <xf numFmtId="3" fontId="6" fillId="0" borderId="13" xfId="31" applyNumberFormat="1" applyFont="1" applyBorder="1" applyAlignment="1">
      <alignment horizontal="center" vertical="center" wrapText="1"/>
    </xf>
    <xf numFmtId="3" fontId="6" fillId="0" borderId="10" xfId="31" applyNumberFormat="1" applyFont="1" applyBorder="1" applyAlignment="1">
      <alignment horizontal="center" vertical="center" wrapText="1"/>
    </xf>
    <xf numFmtId="0" fontId="6" fillId="9" borderId="12" xfId="31" applyFont="1" applyFill="1" applyBorder="1" applyAlignment="1">
      <alignment horizontal="center" vertical="center" wrapText="1"/>
    </xf>
    <xf numFmtId="0" fontId="6" fillId="9" borderId="13" xfId="31" applyFont="1" applyFill="1" applyBorder="1" applyAlignment="1">
      <alignment horizontal="center" vertical="center" wrapText="1"/>
    </xf>
    <xf numFmtId="0" fontId="6" fillId="9" borderId="10" xfId="31" applyFont="1" applyFill="1" applyBorder="1" applyAlignment="1">
      <alignment horizontal="center" vertical="center" wrapText="1"/>
    </xf>
    <xf numFmtId="0" fontId="8" fillId="0" borderId="12" xfId="31" applyFont="1" applyBorder="1" applyAlignment="1">
      <alignment horizontal="center" vertical="top" wrapText="1"/>
    </xf>
    <xf numFmtId="0" fontId="8" fillId="0" borderId="13" xfId="31" applyFont="1" applyBorder="1" applyAlignment="1">
      <alignment horizontal="center" vertical="top" wrapText="1"/>
    </xf>
    <xf numFmtId="0" fontId="8" fillId="0" borderId="10" xfId="31" applyFont="1" applyBorder="1" applyAlignment="1">
      <alignment horizontal="center" vertical="top" wrapText="1"/>
    </xf>
    <xf numFmtId="0" fontId="8" fillId="0" borderId="12" xfId="31" applyFont="1" applyBorder="1" applyAlignment="1">
      <alignment horizontal="left" vertical="top" wrapText="1"/>
    </xf>
    <xf numFmtId="0" fontId="8" fillId="0" borderId="13" xfId="31" applyFont="1" applyBorder="1" applyAlignment="1">
      <alignment horizontal="left" vertical="top" wrapText="1"/>
    </xf>
    <xf numFmtId="0" fontId="8" fillId="0" borderId="10" xfId="31" applyFont="1" applyBorder="1" applyAlignment="1">
      <alignment horizontal="left" vertical="top" wrapText="1"/>
    </xf>
    <xf numFmtId="0" fontId="13" fillId="0" borderId="12" xfId="31" applyFont="1" applyBorder="1" applyAlignment="1">
      <alignment horizontal="center" vertical="center" wrapText="1"/>
    </xf>
    <xf numFmtId="0" fontId="13" fillId="0" borderId="13" xfId="31" applyFont="1" applyBorder="1" applyAlignment="1">
      <alignment horizontal="center" vertical="center" wrapText="1"/>
    </xf>
    <xf numFmtId="0" fontId="13" fillId="0" borderId="10" xfId="31" applyFont="1" applyBorder="1" applyAlignment="1">
      <alignment horizontal="center" vertical="center" wrapText="1"/>
    </xf>
    <xf numFmtId="3" fontId="6" fillId="7" borderId="12" xfId="31" applyNumberFormat="1" applyFont="1" applyFill="1" applyBorder="1" applyAlignment="1">
      <alignment horizontal="center" vertical="center" wrapText="1"/>
    </xf>
    <xf numFmtId="3" fontId="6" fillId="7" borderId="13" xfId="31" applyNumberFormat="1" applyFont="1" applyFill="1" applyBorder="1" applyAlignment="1">
      <alignment horizontal="center" vertical="center" wrapText="1"/>
    </xf>
    <xf numFmtId="3" fontId="6" fillId="7" borderId="10" xfId="31" applyNumberFormat="1" applyFont="1" applyFill="1" applyBorder="1" applyAlignment="1">
      <alignment horizontal="center" vertical="center" wrapText="1"/>
    </xf>
    <xf numFmtId="0" fontId="13" fillId="0" borderId="12" xfId="31" applyFont="1" applyBorder="1" applyAlignment="1">
      <alignment horizontal="center" vertical="center"/>
    </xf>
    <xf numFmtId="0" fontId="13" fillId="0" borderId="13" xfId="31" applyFont="1" applyBorder="1" applyAlignment="1">
      <alignment horizontal="center" vertical="center"/>
    </xf>
    <xf numFmtId="0" fontId="13" fillId="0" borderId="10" xfId="31" applyFont="1" applyBorder="1" applyAlignment="1">
      <alignment horizontal="center" vertical="center"/>
    </xf>
    <xf numFmtId="0" fontId="3" fillId="2" borderId="1" xfId="31" applyFont="1" applyFill="1" applyBorder="1" applyAlignment="1">
      <alignment horizontal="left"/>
    </xf>
    <xf numFmtId="0" fontId="5" fillId="8" borderId="16" xfId="8" applyFont="1" applyFill="1" applyBorder="1" applyAlignment="1">
      <alignment horizontal="center" vertical="center"/>
    </xf>
    <xf numFmtId="0" fontId="5" fillId="8" borderId="6" xfId="8" applyFont="1" applyFill="1" applyBorder="1" applyAlignment="1">
      <alignment horizontal="center" vertical="center"/>
    </xf>
    <xf numFmtId="0" fontId="5" fillId="3" borderId="10" xfId="8" applyFont="1" applyFill="1" applyBorder="1" applyAlignment="1">
      <alignment horizontal="left" vertical="center"/>
    </xf>
    <xf numFmtId="0" fontId="5" fillId="4" borderId="10" xfId="8" applyFont="1" applyFill="1" applyBorder="1" applyAlignment="1">
      <alignment horizontal="left" vertical="center" wrapText="1"/>
    </xf>
    <xf numFmtId="0" fontId="5" fillId="4" borderId="20" xfId="8" applyFont="1" applyFill="1" applyBorder="1" applyAlignment="1">
      <alignment horizontal="left" vertical="center" wrapText="1"/>
    </xf>
    <xf numFmtId="0" fontId="8" fillId="0" borderId="12" xfId="8" applyFont="1" applyBorder="1" applyAlignment="1">
      <alignment horizontal="center" vertical="center" wrapText="1"/>
    </xf>
    <xf numFmtId="0" fontId="8" fillId="0" borderId="13" xfId="8" applyFont="1" applyBorder="1" applyAlignment="1">
      <alignment horizontal="center" vertical="center" wrapText="1"/>
    </xf>
    <xf numFmtId="3" fontId="8" fillId="0" borderId="12" xfId="8" applyNumberFormat="1" applyFont="1" applyBorder="1" applyAlignment="1">
      <alignment horizontal="center" vertical="center" wrapText="1"/>
    </xf>
    <xf numFmtId="3" fontId="8" fillId="0" borderId="13" xfId="8" applyNumberFormat="1" applyFont="1" applyBorder="1" applyAlignment="1">
      <alignment horizontal="center" vertical="center" wrapText="1"/>
    </xf>
    <xf numFmtId="15" fontId="8" fillId="0" borderId="12" xfId="8" applyNumberFormat="1" applyFont="1" applyBorder="1" applyAlignment="1">
      <alignment horizontal="center" vertical="center" wrapText="1"/>
    </xf>
    <xf numFmtId="15" fontId="8" fillId="0" borderId="13" xfId="8" applyNumberFormat="1" applyFont="1" applyBorder="1" applyAlignment="1">
      <alignment horizontal="center" vertical="center" wrapText="1"/>
    </xf>
    <xf numFmtId="49" fontId="8" fillId="0" borderId="12" xfId="8" applyNumberFormat="1" applyFont="1" applyBorder="1" applyAlignment="1">
      <alignment horizontal="center" vertical="center" wrapText="1"/>
    </xf>
    <xf numFmtId="49" fontId="8" fillId="0" borderId="13" xfId="8" applyNumberFormat="1" applyFont="1" applyBorder="1" applyAlignment="1">
      <alignment horizontal="center" vertical="center" wrapText="1"/>
    </xf>
    <xf numFmtId="0" fontId="6" fillId="0" borderId="12" xfId="8" applyFont="1" applyBorder="1" applyAlignment="1">
      <alignment horizontal="center" vertical="center" wrapText="1"/>
    </xf>
    <xf numFmtId="0" fontId="6" fillId="0" borderId="13" xfId="8" applyFont="1" applyBorder="1" applyAlignment="1">
      <alignment horizontal="center" vertical="center" wrapText="1"/>
    </xf>
    <xf numFmtId="0" fontId="6" fillId="0" borderId="12" xfId="8" applyFont="1" applyBorder="1" applyAlignment="1">
      <alignment horizontal="center" vertical="center"/>
    </xf>
    <xf numFmtId="0" fontId="6" fillId="0" borderId="13" xfId="8" applyFont="1" applyBorder="1" applyAlignment="1">
      <alignment horizontal="center" vertical="center"/>
    </xf>
    <xf numFmtId="0" fontId="6" fillId="0" borderId="10" xfId="8" applyFont="1" applyBorder="1" applyAlignment="1">
      <alignment horizontal="center" vertical="center"/>
    </xf>
    <xf numFmtId="0" fontId="8" fillId="0" borderId="10" xfId="8" applyFont="1" applyBorder="1" applyAlignment="1">
      <alignment horizontal="center" vertical="center" wrapText="1"/>
    </xf>
    <xf numFmtId="3" fontId="8" fillId="0" borderId="12" xfId="8" applyNumberFormat="1" applyFont="1" applyBorder="1" applyAlignment="1">
      <alignment horizontal="center" vertical="center"/>
    </xf>
    <xf numFmtId="3" fontId="8" fillId="0" borderId="13" xfId="8" applyNumberFormat="1" applyFont="1" applyBorder="1" applyAlignment="1">
      <alignment horizontal="center" vertical="center"/>
    </xf>
    <xf numFmtId="3" fontId="8" fillId="0" borderId="10" xfId="8" applyNumberFormat="1" applyFont="1" applyBorder="1" applyAlignment="1">
      <alignment horizontal="center" vertical="center"/>
    </xf>
    <xf numFmtId="0" fontId="8" fillId="0" borderId="12" xfId="8" applyFont="1" applyBorder="1" applyAlignment="1">
      <alignment horizontal="center" vertical="center"/>
    </xf>
    <xf numFmtId="0" fontId="8" fillId="0" borderId="13" xfId="8" applyFont="1" applyBorder="1" applyAlignment="1">
      <alignment horizontal="center" vertical="center"/>
    </xf>
    <xf numFmtId="0" fontId="8" fillId="0" borderId="10" xfId="8" applyFont="1" applyBorder="1" applyAlignment="1">
      <alignment horizontal="center" vertical="center"/>
    </xf>
    <xf numFmtId="15" fontId="8" fillId="0" borderId="10" xfId="8" applyNumberFormat="1" applyFont="1" applyBorder="1" applyAlignment="1">
      <alignment horizontal="center" vertical="center" wrapText="1"/>
    </xf>
    <xf numFmtId="0" fontId="6" fillId="0" borderId="10" xfId="8" applyFont="1" applyBorder="1" applyAlignment="1">
      <alignment horizontal="center" vertical="center" wrapText="1"/>
    </xf>
    <xf numFmtId="0" fontId="8" fillId="0" borderId="12" xfId="8" applyFont="1" applyBorder="1" applyAlignment="1">
      <alignment horizontal="center" vertical="top" wrapText="1"/>
    </xf>
    <xf numFmtId="0" fontId="8" fillId="0" borderId="13" xfId="8" applyFont="1" applyBorder="1" applyAlignment="1">
      <alignment horizontal="center" vertical="top" wrapText="1"/>
    </xf>
    <xf numFmtId="0" fontId="8" fillId="0" borderId="10" xfId="8" applyFont="1" applyBorder="1" applyAlignment="1">
      <alignment horizontal="center" vertical="top" wrapText="1"/>
    </xf>
    <xf numFmtId="49" fontId="8" fillId="0" borderId="10" xfId="8" applyNumberFormat="1" applyFont="1" applyBorder="1" applyAlignment="1">
      <alignment horizontal="center" vertical="center" wrapText="1"/>
    </xf>
    <xf numFmtId="0" fontId="8" fillId="0" borderId="13" xfId="31" applyFont="1" applyBorder="1" applyAlignment="1">
      <alignment horizontal="left" vertical="center" wrapText="1"/>
    </xf>
    <xf numFmtId="0" fontId="8" fillId="0" borderId="10" xfId="31" applyFont="1" applyBorder="1" applyAlignment="1">
      <alignment horizontal="left" vertical="center" wrapText="1"/>
    </xf>
    <xf numFmtId="0" fontId="5" fillId="3" borderId="17" xfId="31" applyFont="1" applyFill="1" applyBorder="1" applyAlignment="1">
      <alignment horizontal="center"/>
    </xf>
    <xf numFmtId="0" fontId="5" fillId="3" borderId="18" xfId="31" applyFont="1" applyFill="1" applyBorder="1" applyAlignment="1">
      <alignment horizontal="center"/>
    </xf>
    <xf numFmtId="0" fontId="5" fillId="3" borderId="19" xfId="31" applyFont="1" applyFill="1" applyBorder="1" applyAlignment="1">
      <alignment horizontal="center"/>
    </xf>
    <xf numFmtId="0" fontId="5" fillId="4" borderId="3" xfId="31" applyFont="1" applyFill="1" applyBorder="1" applyAlignment="1">
      <alignment horizontal="center" vertical="center" wrapText="1"/>
    </xf>
    <xf numFmtId="0" fontId="8" fillId="0" borderId="12" xfId="31" quotePrefix="1" applyFont="1" applyBorder="1" applyAlignment="1">
      <alignment horizontal="center" vertical="center" wrapText="1"/>
    </xf>
    <xf numFmtId="14" fontId="8" fillId="0" borderId="12" xfId="31" applyNumberFormat="1" applyFont="1" applyBorder="1" applyAlignment="1">
      <alignment horizontal="center" vertical="center" wrapText="1"/>
    </xf>
    <xf numFmtId="14" fontId="8" fillId="0" borderId="13" xfId="31" applyNumberFormat="1" applyFont="1" applyBorder="1" applyAlignment="1">
      <alignment horizontal="center" vertical="center" wrapText="1"/>
    </xf>
    <xf numFmtId="14" fontId="8" fillId="0" borderId="10" xfId="31" applyNumberFormat="1" applyFont="1" applyBorder="1" applyAlignment="1">
      <alignment horizontal="center" vertical="center" wrapText="1"/>
    </xf>
    <xf numFmtId="0" fontId="3" fillId="2" borderId="1" xfId="32" applyFont="1" applyFill="1" applyBorder="1" applyAlignment="1">
      <alignment horizontal="left" wrapText="1"/>
    </xf>
    <xf numFmtId="0" fontId="5" fillId="3" borderId="18" xfId="32" applyFont="1" applyFill="1" applyBorder="1" applyAlignment="1">
      <alignment horizontal="left" vertical="center" wrapText="1"/>
    </xf>
    <xf numFmtId="0" fontId="5" fillId="3" borderId="19" xfId="32" applyFont="1" applyFill="1" applyBorder="1" applyAlignment="1">
      <alignment horizontal="left" vertical="center" wrapText="1"/>
    </xf>
    <xf numFmtId="0" fontId="5" fillId="4" borderId="3" xfId="32" applyFont="1" applyFill="1" applyBorder="1" applyAlignment="1">
      <alignment horizontal="left" vertical="center" wrapText="1"/>
    </xf>
    <xf numFmtId="0" fontId="5" fillId="4" borderId="10" xfId="32" applyFont="1" applyFill="1" applyBorder="1" applyAlignment="1">
      <alignment horizontal="left" vertical="center" wrapText="1"/>
    </xf>
    <xf numFmtId="0" fontId="6" fillId="9" borderId="12" xfId="32" applyFont="1" applyFill="1" applyBorder="1" applyAlignment="1">
      <alignment horizontal="center" vertical="center" wrapText="1"/>
    </xf>
    <xf numFmtId="0" fontId="6" fillId="9" borderId="13" xfId="32" applyFont="1" applyFill="1" applyBorder="1" applyAlignment="1">
      <alignment horizontal="center" vertical="center" wrapText="1"/>
    </xf>
    <xf numFmtId="0" fontId="6" fillId="9" borderId="10" xfId="32" applyFont="1" applyFill="1" applyBorder="1" applyAlignment="1">
      <alignment horizontal="center" vertical="center" wrapText="1"/>
    </xf>
    <xf numFmtId="3" fontId="6" fillId="0" borderId="12" xfId="32" applyNumberFormat="1" applyFont="1" applyBorder="1" applyAlignment="1">
      <alignment horizontal="center" vertical="center" wrapText="1"/>
    </xf>
    <xf numFmtId="3" fontId="6" fillId="0" borderId="13" xfId="32" applyNumberFormat="1" applyFont="1" applyBorder="1" applyAlignment="1">
      <alignment horizontal="center" vertical="center" wrapText="1"/>
    </xf>
    <xf numFmtId="3" fontId="6" fillId="0" borderId="10" xfId="32" applyNumberFormat="1" applyFont="1" applyBorder="1" applyAlignment="1">
      <alignment horizontal="center" vertical="center" wrapText="1"/>
    </xf>
    <xf numFmtId="0" fontId="8" fillId="9" borderId="12" xfId="32" applyFont="1" applyFill="1" applyBorder="1" applyAlignment="1">
      <alignment horizontal="center" vertical="center" wrapText="1"/>
    </xf>
    <xf numFmtId="0" fontId="8" fillId="9" borderId="13" xfId="32" applyFont="1" applyFill="1" applyBorder="1" applyAlignment="1">
      <alignment horizontal="center" vertical="center" wrapText="1"/>
    </xf>
    <xf numFmtId="0" fontId="8" fillId="9" borderId="10" xfId="32" applyFont="1" applyFill="1" applyBorder="1" applyAlignment="1">
      <alignment horizontal="center" vertical="center" wrapText="1"/>
    </xf>
    <xf numFmtId="0" fontId="6" fillId="0" borderId="12" xfId="9" applyFont="1" applyBorder="1" applyAlignment="1">
      <alignment horizontal="center" vertical="center" wrapText="1"/>
    </xf>
    <xf numFmtId="0" fontId="6" fillId="0" borderId="13" xfId="9" applyFont="1" applyBorder="1" applyAlignment="1">
      <alignment horizontal="center" vertical="center" wrapText="1"/>
    </xf>
    <xf numFmtId="0" fontId="6" fillId="0" borderId="10" xfId="9" applyFont="1" applyBorder="1" applyAlignment="1">
      <alignment horizontal="center" vertical="center" wrapText="1"/>
    </xf>
    <xf numFmtId="3" fontId="6" fillId="0" borderId="12" xfId="9" applyNumberFormat="1" applyFont="1" applyBorder="1" applyAlignment="1">
      <alignment horizontal="center" vertical="center"/>
    </xf>
    <xf numFmtId="3" fontId="6" fillId="0" borderId="13" xfId="9" applyNumberFormat="1" applyFont="1" applyBorder="1" applyAlignment="1">
      <alignment horizontal="center" vertical="center"/>
    </xf>
    <xf numFmtId="3" fontId="6" fillId="0" borderId="10" xfId="9" applyNumberFormat="1" applyFont="1" applyBorder="1" applyAlignment="1">
      <alignment horizontal="center" vertical="center"/>
    </xf>
    <xf numFmtId="14" fontId="6" fillId="0" borderId="12" xfId="9" applyNumberFormat="1" applyFont="1" applyBorder="1" applyAlignment="1">
      <alignment horizontal="center" vertical="center" wrapText="1"/>
    </xf>
    <xf numFmtId="14" fontId="6" fillId="0" borderId="13" xfId="9" applyNumberFormat="1" applyFont="1" applyBorder="1" applyAlignment="1">
      <alignment horizontal="center" vertical="center" wrapText="1"/>
    </xf>
    <xf numFmtId="14" fontId="6" fillId="0" borderId="10" xfId="9" applyNumberFormat="1" applyFont="1" applyBorder="1" applyAlignment="1">
      <alignment horizontal="center" vertical="center" wrapText="1"/>
    </xf>
    <xf numFmtId="0" fontId="6" fillId="0" borderId="12" xfId="9" applyFont="1" applyBorder="1" applyAlignment="1">
      <alignment horizontal="left" vertical="top" wrapText="1"/>
    </xf>
    <xf numFmtId="0" fontId="6" fillId="0" borderId="13" xfId="9" applyFont="1" applyBorder="1" applyAlignment="1">
      <alignment horizontal="left" vertical="top" wrapText="1"/>
    </xf>
    <xf numFmtId="0" fontId="6" fillId="0" borderId="10" xfId="9" applyFont="1" applyBorder="1" applyAlignment="1">
      <alignment horizontal="left" vertical="top" wrapText="1"/>
    </xf>
    <xf numFmtId="3" fontId="6" fillId="0" borderId="12" xfId="9" applyNumberFormat="1" applyFont="1" applyFill="1" applyBorder="1" applyAlignment="1">
      <alignment horizontal="center" vertical="center" wrapText="1"/>
    </xf>
    <xf numFmtId="3" fontId="6" fillId="0" borderId="13" xfId="9" applyNumberFormat="1" applyFont="1" applyFill="1" applyBorder="1" applyAlignment="1">
      <alignment horizontal="center" vertical="center" wrapText="1"/>
    </xf>
    <xf numFmtId="3" fontId="6" fillId="0" borderId="10" xfId="9" applyNumberFormat="1" applyFont="1" applyFill="1" applyBorder="1" applyAlignment="1">
      <alignment horizontal="center" vertical="center" wrapText="1"/>
    </xf>
    <xf numFmtId="3" fontId="6" fillId="0" borderId="12" xfId="9" applyNumberFormat="1" applyFont="1" applyBorder="1" applyAlignment="1">
      <alignment horizontal="center" vertical="center" wrapText="1"/>
    </xf>
    <xf numFmtId="3" fontId="6" fillId="0" borderId="13" xfId="9" applyNumberFormat="1" applyFont="1" applyBorder="1" applyAlignment="1">
      <alignment horizontal="center" vertical="center" wrapText="1"/>
    </xf>
    <xf numFmtId="3" fontId="6" fillId="0" borderId="10" xfId="9" applyNumberFormat="1" applyFont="1" applyBorder="1" applyAlignment="1">
      <alignment horizontal="center" vertical="center" wrapText="1"/>
    </xf>
    <xf numFmtId="0" fontId="6" fillId="11" borderId="12" xfId="9" applyFont="1" applyFill="1" applyBorder="1" applyAlignment="1">
      <alignment horizontal="center" vertical="top" wrapText="1"/>
    </xf>
    <xf numFmtId="0" fontId="6" fillId="11" borderId="13" xfId="9" applyFont="1" applyFill="1" applyBorder="1" applyAlignment="1">
      <alignment horizontal="center" vertical="top" wrapText="1"/>
    </xf>
    <xf numFmtId="0" fontId="6" fillId="11" borderId="10" xfId="9" applyFont="1" applyFill="1" applyBorder="1" applyAlignment="1">
      <alignment horizontal="center" vertical="top" wrapText="1"/>
    </xf>
    <xf numFmtId="0" fontId="6" fillId="11" borderId="12" xfId="9" applyFont="1" applyFill="1" applyBorder="1" applyAlignment="1">
      <alignment horizontal="center" vertical="center" wrapText="1"/>
    </xf>
    <xf numFmtId="0" fontId="6" fillId="11" borderId="13" xfId="9" applyFont="1" applyFill="1" applyBorder="1" applyAlignment="1">
      <alignment horizontal="center" vertical="center" wrapText="1"/>
    </xf>
    <xf numFmtId="0" fontId="6" fillId="11" borderId="10" xfId="9" applyFont="1" applyFill="1" applyBorder="1" applyAlignment="1">
      <alignment horizontal="center" vertical="center" wrapText="1"/>
    </xf>
    <xf numFmtId="3" fontId="6" fillId="11" borderId="12" xfId="9" applyNumberFormat="1" applyFont="1" applyFill="1" applyBorder="1" applyAlignment="1">
      <alignment horizontal="center" vertical="center" wrapText="1"/>
    </xf>
    <xf numFmtId="3" fontId="6" fillId="11" borderId="13" xfId="9" applyNumberFormat="1" applyFont="1" applyFill="1" applyBorder="1" applyAlignment="1">
      <alignment horizontal="center" vertical="center" wrapText="1"/>
    </xf>
    <xf numFmtId="3" fontId="6" fillId="11" borderId="10" xfId="9" applyNumberFormat="1" applyFont="1" applyFill="1" applyBorder="1" applyAlignment="1">
      <alignment horizontal="center" vertical="center" wrapText="1"/>
    </xf>
    <xf numFmtId="14" fontId="6" fillId="11" borderId="12" xfId="9" applyNumberFormat="1" applyFont="1" applyFill="1" applyBorder="1" applyAlignment="1">
      <alignment horizontal="center" vertical="center" wrapText="1"/>
    </xf>
    <xf numFmtId="14" fontId="6" fillId="11" borderId="13" xfId="9" applyNumberFormat="1" applyFont="1" applyFill="1" applyBorder="1" applyAlignment="1">
      <alignment horizontal="center" vertical="center" wrapText="1"/>
    </xf>
    <xf numFmtId="14" fontId="6" fillId="11" borderId="10" xfId="9" applyNumberFormat="1" applyFont="1" applyFill="1" applyBorder="1" applyAlignment="1">
      <alignment horizontal="center" vertical="center" wrapText="1"/>
    </xf>
    <xf numFmtId="0" fontId="6" fillId="9" borderId="12" xfId="9" applyFont="1" applyFill="1" applyBorder="1" applyAlignment="1">
      <alignment horizontal="center" vertical="center" wrapText="1"/>
    </xf>
    <xf numFmtId="0" fontId="6" fillId="9" borderId="13" xfId="9" applyFont="1" applyFill="1" applyBorder="1" applyAlignment="1">
      <alignment horizontal="center" vertical="center" wrapText="1"/>
    </xf>
    <xf numFmtId="0" fontId="6" fillId="9" borderId="10" xfId="9" applyFont="1" applyFill="1" applyBorder="1" applyAlignment="1">
      <alignment horizontal="center" vertical="center" wrapText="1"/>
    </xf>
    <xf numFmtId="0" fontId="8" fillId="11" borderId="12" xfId="9" applyFont="1" applyFill="1" applyBorder="1" applyAlignment="1">
      <alignment horizontal="center" vertical="center" wrapText="1"/>
    </xf>
    <xf numFmtId="0" fontId="8" fillId="11" borderId="13" xfId="9" applyFont="1" applyFill="1" applyBorder="1" applyAlignment="1">
      <alignment horizontal="center" vertical="center" wrapText="1"/>
    </xf>
    <xf numFmtId="0" fontId="8" fillId="11" borderId="10" xfId="9" applyFont="1" applyFill="1" applyBorder="1" applyAlignment="1">
      <alignment horizontal="center" vertical="center" wrapText="1"/>
    </xf>
    <xf numFmtId="0" fontId="8" fillId="11" borderId="12" xfId="9" applyFont="1" applyFill="1" applyBorder="1" applyAlignment="1">
      <alignment horizontal="left" vertical="top" wrapText="1"/>
    </xf>
    <xf numFmtId="0" fontId="8" fillId="11" borderId="13" xfId="9" applyFont="1" applyFill="1" applyBorder="1" applyAlignment="1">
      <alignment horizontal="left" vertical="top" wrapText="1"/>
    </xf>
    <xf numFmtId="0" fontId="8" fillId="11" borderId="10" xfId="9" applyFont="1" applyFill="1" applyBorder="1" applyAlignment="1">
      <alignment horizontal="left" vertical="top" wrapText="1"/>
    </xf>
    <xf numFmtId="3" fontId="8" fillId="11" borderId="12" xfId="9" applyNumberFormat="1" applyFont="1" applyFill="1" applyBorder="1" applyAlignment="1">
      <alignment horizontal="center" vertical="center" wrapText="1"/>
    </xf>
    <xf numFmtId="3" fontId="8" fillId="11" borderId="13" xfId="9" applyNumberFormat="1" applyFont="1" applyFill="1" applyBorder="1" applyAlignment="1">
      <alignment horizontal="center" vertical="center" wrapText="1"/>
    </xf>
    <xf numFmtId="3" fontId="8" fillId="11" borderId="10" xfId="9" applyNumberFormat="1" applyFont="1" applyFill="1" applyBorder="1" applyAlignment="1">
      <alignment horizontal="center" vertical="center" wrapText="1"/>
    </xf>
    <xf numFmtId="0" fontId="8" fillId="0" borderId="12"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10" xfId="0" applyFont="1" applyBorder="1" applyAlignment="1">
      <alignment horizontal="center" vertical="center" wrapText="1"/>
    </xf>
    <xf numFmtId="14" fontId="8" fillId="11" borderId="12" xfId="9" applyNumberFormat="1" applyFont="1" applyFill="1" applyBorder="1" applyAlignment="1">
      <alignment horizontal="center" vertical="center" wrapText="1"/>
    </xf>
    <xf numFmtId="14" fontId="8" fillId="11" borderId="13" xfId="9" applyNumberFormat="1" applyFont="1" applyFill="1" applyBorder="1" applyAlignment="1">
      <alignment horizontal="center" vertical="center" wrapText="1"/>
    </xf>
    <xf numFmtId="14" fontId="8" fillId="11" borderId="10" xfId="9" applyNumberFormat="1" applyFont="1" applyFill="1" applyBorder="1" applyAlignment="1">
      <alignment horizontal="center" vertical="center" wrapText="1"/>
    </xf>
    <xf numFmtId="0" fontId="8" fillId="9" borderId="12" xfId="9" applyFont="1" applyFill="1" applyBorder="1" applyAlignment="1">
      <alignment horizontal="center" vertical="center" wrapText="1"/>
    </xf>
    <xf numFmtId="0" fontId="8" fillId="9" borderId="13" xfId="9" applyFont="1" applyFill="1" applyBorder="1" applyAlignment="1">
      <alignment horizontal="center" vertical="center" wrapText="1"/>
    </xf>
    <xf numFmtId="0" fontId="8" fillId="9" borderId="10" xfId="9" applyFont="1" applyFill="1" applyBorder="1" applyAlignment="1">
      <alignment horizontal="center" vertical="center" wrapText="1"/>
    </xf>
    <xf numFmtId="3" fontId="8" fillId="0" borderId="12" xfId="9" applyNumberFormat="1" applyFont="1" applyBorder="1" applyAlignment="1">
      <alignment horizontal="center" vertical="center" wrapText="1"/>
    </xf>
    <xf numFmtId="3" fontId="8" fillId="0" borderId="13" xfId="9" applyNumberFormat="1" applyFont="1" applyBorder="1" applyAlignment="1">
      <alignment horizontal="center" vertical="center" wrapText="1"/>
    </xf>
    <xf numFmtId="3" fontId="8" fillId="0" borderId="10" xfId="9" applyNumberFormat="1" applyFont="1" applyBorder="1" applyAlignment="1">
      <alignment horizontal="center" vertical="center" wrapText="1"/>
    </xf>
    <xf numFmtId="0" fontId="6" fillId="0" borderId="12" xfId="9" applyFont="1" applyFill="1" applyBorder="1" applyAlignment="1">
      <alignment horizontal="center" vertical="center" wrapText="1"/>
    </xf>
    <xf numFmtId="0" fontId="6" fillId="0" borderId="13" xfId="9" applyFont="1" applyFill="1" applyBorder="1" applyAlignment="1">
      <alignment horizontal="center" vertical="center" wrapText="1"/>
    </xf>
    <xf numFmtId="0" fontId="6" fillId="0" borderId="10" xfId="9" applyFont="1" applyFill="1" applyBorder="1" applyAlignment="1">
      <alignment horizontal="center" vertical="center" wrapText="1"/>
    </xf>
    <xf numFmtId="0" fontId="6" fillId="0" borderId="12" xfId="9" applyFont="1" applyBorder="1" applyAlignment="1">
      <alignment horizontal="center" vertical="top" wrapText="1"/>
    </xf>
    <xf numFmtId="0" fontId="6" fillId="0" borderId="13" xfId="9" applyFont="1" applyBorder="1" applyAlignment="1">
      <alignment horizontal="center" vertical="top" wrapText="1"/>
    </xf>
    <xf numFmtId="0" fontId="6" fillId="0" borderId="10" xfId="9" applyFont="1" applyBorder="1" applyAlignment="1">
      <alignment horizontal="center" vertical="top" wrapText="1"/>
    </xf>
    <xf numFmtId="0" fontId="8" fillId="0" borderId="12" xfId="9" applyFont="1" applyBorder="1" applyAlignment="1">
      <alignment horizontal="center" vertical="center" wrapText="1"/>
    </xf>
    <xf numFmtId="0" fontId="8" fillId="0" borderId="13" xfId="9" applyFont="1" applyBorder="1" applyAlignment="1">
      <alignment horizontal="center" vertical="center" wrapText="1"/>
    </xf>
    <xf numFmtId="0" fontId="8" fillId="0" borderId="10" xfId="9" applyFont="1" applyBorder="1" applyAlignment="1">
      <alignment horizontal="center" vertical="center" wrapText="1"/>
    </xf>
    <xf numFmtId="0" fontId="8" fillId="0" borderId="12" xfId="9" applyFont="1" applyFill="1" applyBorder="1" applyAlignment="1">
      <alignment horizontal="center" vertical="center" wrapText="1"/>
    </xf>
    <xf numFmtId="0" fontId="8" fillId="0" borderId="13" xfId="9" applyFont="1" applyFill="1" applyBorder="1" applyAlignment="1">
      <alignment horizontal="center" vertical="center" wrapText="1"/>
    </xf>
    <xf numFmtId="0" fontId="8" fillId="0" borderId="10" xfId="9" applyFont="1" applyFill="1" applyBorder="1" applyAlignment="1">
      <alignment horizontal="center" vertical="center" wrapText="1"/>
    </xf>
    <xf numFmtId="14" fontId="6" fillId="0" borderId="12" xfId="9" applyNumberFormat="1" applyFont="1" applyFill="1" applyBorder="1" applyAlignment="1">
      <alignment horizontal="center" vertical="center" wrapText="1"/>
    </xf>
    <xf numFmtId="14" fontId="6" fillId="0" borderId="13" xfId="9" applyNumberFormat="1" applyFont="1" applyFill="1" applyBorder="1" applyAlignment="1">
      <alignment horizontal="center" vertical="center" wrapText="1"/>
    </xf>
    <xf numFmtId="14" fontId="6" fillId="0" borderId="10" xfId="9" applyNumberFormat="1" applyFont="1" applyFill="1" applyBorder="1" applyAlignment="1">
      <alignment horizontal="center" vertical="center" wrapText="1"/>
    </xf>
    <xf numFmtId="0" fontId="6" fillId="0" borderId="3" xfId="9" applyFont="1" applyBorder="1" applyAlignment="1">
      <alignment horizontal="left" vertical="top" wrapText="1"/>
    </xf>
    <xf numFmtId="0" fontId="6" fillId="0" borderId="3" xfId="9" applyFont="1" applyBorder="1" applyAlignment="1">
      <alignment horizontal="center" vertical="center" wrapText="1"/>
    </xf>
    <xf numFmtId="3" fontId="6" fillId="0" borderId="3" xfId="9" applyNumberFormat="1" applyFont="1" applyBorder="1" applyAlignment="1">
      <alignment horizontal="center" vertical="center" wrapText="1"/>
    </xf>
    <xf numFmtId="14" fontId="6" fillId="0" borderId="3" xfId="9" applyNumberFormat="1" applyFont="1" applyBorder="1" applyAlignment="1">
      <alignment horizontal="center" vertical="center" wrapText="1"/>
    </xf>
    <xf numFmtId="14" fontId="6" fillId="0" borderId="3" xfId="9" applyNumberFormat="1" applyFont="1" applyFill="1" applyBorder="1" applyAlignment="1">
      <alignment horizontal="center" vertical="center" wrapText="1"/>
    </xf>
    <xf numFmtId="0" fontId="6" fillId="0" borderId="3" xfId="9" applyFont="1" applyFill="1" applyBorder="1" applyAlignment="1">
      <alignment horizontal="center" vertical="center" wrapText="1"/>
    </xf>
    <xf numFmtId="3" fontId="6" fillId="0" borderId="3" xfId="9" applyNumberFormat="1" applyFont="1" applyFill="1" applyBorder="1" applyAlignment="1">
      <alignment horizontal="center" vertical="center" wrapText="1"/>
    </xf>
    <xf numFmtId="0" fontId="5" fillId="3" borderId="3" xfId="8" applyFont="1" applyFill="1" applyBorder="1" applyAlignment="1">
      <alignment horizontal="center" vertical="center"/>
    </xf>
    <xf numFmtId="3" fontId="8" fillId="0" borderId="12" xfId="8" applyNumberFormat="1" applyFont="1" applyFill="1" applyBorder="1" applyAlignment="1">
      <alignment horizontal="center" vertical="center"/>
    </xf>
    <xf numFmtId="3" fontId="8" fillId="0" borderId="13" xfId="8" applyNumberFormat="1" applyFont="1" applyFill="1" applyBorder="1" applyAlignment="1">
      <alignment horizontal="center" vertical="center"/>
    </xf>
    <xf numFmtId="3" fontId="8" fillId="0" borderId="10" xfId="8" applyNumberFormat="1" applyFont="1" applyFill="1" applyBorder="1" applyAlignment="1">
      <alignment horizontal="center" vertical="center"/>
    </xf>
    <xf numFmtId="14" fontId="8" fillId="0" borderId="12" xfId="8" applyNumberFormat="1" applyFont="1" applyBorder="1" applyAlignment="1">
      <alignment horizontal="center" vertical="center" wrapText="1"/>
    </xf>
    <xf numFmtId="14" fontId="8" fillId="0" borderId="13" xfId="8" applyNumberFormat="1" applyFont="1" applyBorder="1" applyAlignment="1">
      <alignment horizontal="center" vertical="center" wrapText="1"/>
    </xf>
    <xf numFmtId="14" fontId="8" fillId="0" borderId="10" xfId="8" applyNumberFormat="1" applyFont="1" applyBorder="1" applyAlignment="1">
      <alignment horizontal="center" vertical="center" wrapText="1"/>
    </xf>
    <xf numFmtId="14" fontId="8" fillId="0" borderId="12" xfId="8" applyNumberFormat="1" applyFont="1" applyBorder="1" applyAlignment="1">
      <alignment horizontal="center" vertical="center"/>
    </xf>
    <xf numFmtId="14" fontId="8" fillId="0" borderId="13" xfId="8" applyNumberFormat="1" applyFont="1" applyBorder="1" applyAlignment="1">
      <alignment horizontal="center" vertical="center"/>
    </xf>
    <xf numFmtId="14" fontId="8" fillId="0" borderId="10" xfId="8" applyNumberFormat="1" applyFont="1" applyBorder="1" applyAlignment="1">
      <alignment horizontal="center" vertical="center"/>
    </xf>
    <xf numFmtId="14" fontId="8" fillId="0" borderId="12" xfId="8" applyNumberFormat="1" applyFont="1" applyFill="1" applyBorder="1" applyAlignment="1">
      <alignment horizontal="center" vertical="center" wrapText="1"/>
    </xf>
    <xf numFmtId="14" fontId="8" fillId="0" borderId="13" xfId="8" applyNumberFormat="1" applyFont="1" applyFill="1" applyBorder="1" applyAlignment="1">
      <alignment horizontal="center" vertical="center" wrapText="1"/>
    </xf>
    <xf numFmtId="14" fontId="8" fillId="0" borderId="10" xfId="8" applyNumberFormat="1" applyFont="1" applyFill="1" applyBorder="1" applyAlignment="1">
      <alignment horizontal="center" vertical="center" wrapText="1"/>
    </xf>
    <xf numFmtId="0" fontId="8" fillId="0" borderId="12" xfId="8" applyFont="1" applyFill="1" applyBorder="1" applyAlignment="1">
      <alignment horizontal="center" vertical="center" wrapText="1"/>
    </xf>
    <xf numFmtId="0" fontId="8" fillId="0" borderId="13" xfId="8" applyFont="1" applyFill="1" applyBorder="1" applyAlignment="1">
      <alignment horizontal="center" vertical="center" wrapText="1"/>
    </xf>
    <xf numFmtId="0" fontId="8" fillId="0" borderId="10" xfId="8" applyFont="1" applyFill="1" applyBorder="1" applyAlignment="1">
      <alignment horizontal="center" vertical="center" wrapText="1"/>
    </xf>
    <xf numFmtId="3" fontId="8" fillId="0" borderId="3" xfId="8" applyNumberFormat="1" applyFont="1" applyFill="1" applyBorder="1" applyAlignment="1">
      <alignment horizontal="center" vertical="center" wrapText="1"/>
    </xf>
    <xf numFmtId="3" fontId="8" fillId="0" borderId="3" xfId="8" applyNumberFormat="1" applyFont="1" applyBorder="1" applyAlignment="1">
      <alignment horizontal="center" vertical="center" wrapText="1"/>
    </xf>
    <xf numFmtId="3" fontId="8" fillId="0" borderId="3" xfId="8" applyNumberFormat="1" applyFont="1" applyBorder="1" applyAlignment="1">
      <alignment horizontal="center" vertical="center"/>
    </xf>
    <xf numFmtId="14" fontId="8" fillId="0" borderId="12" xfId="8" applyNumberFormat="1" applyFont="1" applyFill="1" applyBorder="1" applyAlignment="1">
      <alignment horizontal="center" vertical="center"/>
    </xf>
    <xf numFmtId="14" fontId="8" fillId="0" borderId="13" xfId="8" applyNumberFormat="1" applyFont="1" applyFill="1" applyBorder="1" applyAlignment="1">
      <alignment horizontal="center" vertical="center"/>
    </xf>
    <xf numFmtId="14" fontId="8" fillId="0" borderId="10" xfId="8" applyNumberFormat="1" applyFont="1" applyFill="1" applyBorder="1" applyAlignment="1">
      <alignment horizontal="center" vertical="center"/>
    </xf>
    <xf numFmtId="3" fontId="8" fillId="0" borderId="12" xfId="8" applyNumberFormat="1" applyFont="1" applyFill="1" applyBorder="1" applyAlignment="1">
      <alignment horizontal="center" vertical="center" wrapText="1"/>
    </xf>
    <xf numFmtId="3" fontId="8" fillId="0" borderId="13" xfId="8" applyNumberFormat="1" applyFont="1" applyFill="1" applyBorder="1" applyAlignment="1">
      <alignment horizontal="center" vertical="center" wrapText="1"/>
    </xf>
    <xf numFmtId="3" fontId="8" fillId="0" borderId="10" xfId="8" applyNumberFormat="1" applyFont="1" applyFill="1" applyBorder="1" applyAlignment="1">
      <alignment horizontal="center" vertical="center" wrapText="1"/>
    </xf>
    <xf numFmtId="0" fontId="6" fillId="9" borderId="12" xfId="8" applyFont="1" applyFill="1" applyBorder="1" applyAlignment="1">
      <alignment horizontal="center" vertical="center"/>
    </xf>
    <xf numFmtId="0" fontId="6" fillId="9" borderId="13" xfId="8" applyFont="1" applyFill="1" applyBorder="1" applyAlignment="1">
      <alignment horizontal="center" vertical="center"/>
    </xf>
    <xf numFmtId="0" fontId="6" fillId="9" borderId="10" xfId="8" applyFont="1" applyFill="1" applyBorder="1" applyAlignment="1">
      <alignment horizontal="center" vertical="center"/>
    </xf>
    <xf numFmtId="0" fontId="8" fillId="9" borderId="12" xfId="8" applyFont="1" applyFill="1" applyBorder="1" applyAlignment="1">
      <alignment horizontal="center" vertical="center" wrapText="1"/>
    </xf>
    <xf numFmtId="0" fontId="8" fillId="9" borderId="13" xfId="8" applyFont="1" applyFill="1" applyBorder="1" applyAlignment="1">
      <alignment horizontal="center" vertical="center" wrapText="1"/>
    </xf>
    <xf numFmtId="0" fontId="8" fillId="9" borderId="10" xfId="8" applyFont="1" applyFill="1" applyBorder="1" applyAlignment="1">
      <alignment horizontal="center" vertical="center" wrapText="1"/>
    </xf>
    <xf numFmtId="0" fontId="5" fillId="3" borderId="17" xfId="18" applyFont="1" applyFill="1" applyBorder="1" applyAlignment="1">
      <alignment horizontal="center"/>
    </xf>
    <xf numFmtId="0" fontId="5" fillId="3" borderId="18" xfId="18" applyFont="1" applyFill="1" applyBorder="1" applyAlignment="1">
      <alignment horizontal="center"/>
    </xf>
    <xf numFmtId="0" fontId="5" fillId="3" borderId="19" xfId="18" applyFont="1" applyFill="1" applyBorder="1" applyAlignment="1">
      <alignment horizontal="center"/>
    </xf>
    <xf numFmtId="0" fontId="5" fillId="4" borderId="3" xfId="18" applyFont="1" applyFill="1" applyBorder="1" applyAlignment="1">
      <alignment horizontal="center" vertical="center" wrapText="1"/>
    </xf>
    <xf numFmtId="0" fontId="6" fillId="9" borderId="12" xfId="8" applyFont="1" applyFill="1" applyBorder="1" applyAlignment="1">
      <alignment horizontal="center" vertical="center" wrapText="1"/>
    </xf>
    <xf numFmtId="0" fontId="6" fillId="9" borderId="13" xfId="8" applyFont="1" applyFill="1" applyBorder="1" applyAlignment="1">
      <alignment horizontal="center" vertical="center" wrapText="1"/>
    </xf>
    <xf numFmtId="0" fontId="6" fillId="9" borderId="10" xfId="8" applyFont="1" applyFill="1" applyBorder="1" applyAlignment="1">
      <alignment horizontal="center" vertical="center" wrapText="1"/>
    </xf>
    <xf numFmtId="165" fontId="8" fillId="0" borderId="12" xfId="8" applyNumberFormat="1" applyFont="1" applyBorder="1" applyAlignment="1">
      <alignment horizontal="center" vertical="center" wrapText="1"/>
    </xf>
    <xf numFmtId="165" fontId="8" fillId="0" borderId="13" xfId="8" applyNumberFormat="1" applyFont="1" applyBorder="1" applyAlignment="1">
      <alignment horizontal="center" vertical="center" wrapText="1"/>
    </xf>
    <xf numFmtId="165" fontId="8" fillId="0" borderId="10" xfId="8" applyNumberFormat="1" applyFont="1" applyBorder="1" applyAlignment="1">
      <alignment horizontal="center" vertical="center" wrapText="1"/>
    </xf>
    <xf numFmtId="14" fontId="13" fillId="0" borderId="12" xfId="8" applyNumberFormat="1" applyFont="1" applyBorder="1" applyAlignment="1">
      <alignment horizontal="center" vertical="center" wrapText="1"/>
    </xf>
    <xf numFmtId="14" fontId="13" fillId="0" borderId="13" xfId="8" applyNumberFormat="1" applyFont="1" applyBorder="1" applyAlignment="1">
      <alignment horizontal="center" vertical="center" wrapText="1"/>
    </xf>
    <xf numFmtId="14" fontId="13" fillId="0" borderId="10" xfId="8" applyNumberFormat="1" applyFont="1" applyBorder="1" applyAlignment="1">
      <alignment horizontal="center" vertical="center" wrapText="1"/>
    </xf>
    <xf numFmtId="3" fontId="8" fillId="0" borderId="10" xfId="8" applyNumberFormat="1" applyFont="1" applyBorder="1" applyAlignment="1">
      <alignment horizontal="center" vertical="center" wrapText="1"/>
    </xf>
    <xf numFmtId="3" fontId="6" fillId="0" borderId="12" xfId="8" applyNumberFormat="1" applyFont="1" applyBorder="1" applyAlignment="1">
      <alignment horizontal="center" vertical="center"/>
    </xf>
    <xf numFmtId="3" fontId="6" fillId="0" borderId="13" xfId="8" applyNumberFormat="1" applyFont="1" applyBorder="1" applyAlignment="1">
      <alignment horizontal="center" vertical="center"/>
    </xf>
    <xf numFmtId="3" fontId="6" fillId="0" borderId="10" xfId="8" applyNumberFormat="1" applyFont="1" applyBorder="1" applyAlignment="1">
      <alignment horizontal="center" vertical="center"/>
    </xf>
    <xf numFmtId="14" fontId="6" fillId="0" borderId="12" xfId="8" applyNumberFormat="1" applyFont="1" applyBorder="1" applyAlignment="1">
      <alignment horizontal="center" vertical="center" wrapText="1"/>
    </xf>
    <xf numFmtId="14" fontId="6" fillId="0" borderId="13" xfId="8" applyNumberFormat="1" applyFont="1" applyBorder="1" applyAlignment="1">
      <alignment horizontal="center" vertical="center" wrapText="1"/>
    </xf>
    <xf numFmtId="14" fontId="6" fillId="0" borderId="10" xfId="8" applyNumberFormat="1" applyFont="1" applyBorder="1" applyAlignment="1">
      <alignment horizontal="center" vertical="center" wrapText="1"/>
    </xf>
    <xf numFmtId="14" fontId="6" fillId="0" borderId="12" xfId="8" applyNumberFormat="1" applyFont="1" applyBorder="1" applyAlignment="1">
      <alignment horizontal="center" vertical="center"/>
    </xf>
    <xf numFmtId="14" fontId="6" fillId="0" borderId="13" xfId="8" applyNumberFormat="1" applyFont="1" applyBorder="1" applyAlignment="1">
      <alignment horizontal="center" vertical="center"/>
    </xf>
    <xf numFmtId="14" fontId="6" fillId="0" borderId="10" xfId="8" applyNumberFormat="1" applyFont="1" applyBorder="1" applyAlignment="1">
      <alignment horizontal="center" vertical="center"/>
    </xf>
    <xf numFmtId="0" fontId="5" fillId="0" borderId="12" xfId="8" applyFont="1" applyFill="1" applyBorder="1" applyAlignment="1">
      <alignment horizontal="center" vertical="center" wrapText="1"/>
    </xf>
    <xf numFmtId="0" fontId="5" fillId="0" borderId="13" xfId="8" applyFont="1" applyFill="1" applyBorder="1" applyAlignment="1">
      <alignment horizontal="center" vertical="center" wrapText="1"/>
    </xf>
    <xf numFmtId="0" fontId="5" fillId="0" borderId="10" xfId="8" applyFont="1" applyFill="1" applyBorder="1" applyAlignment="1">
      <alignment horizontal="center" vertical="center" wrapText="1"/>
    </xf>
    <xf numFmtId="14" fontId="9" fillId="0" borderId="12" xfId="8" applyNumberFormat="1" applyFont="1" applyBorder="1" applyAlignment="1">
      <alignment horizontal="center" vertical="center" wrapText="1"/>
    </xf>
    <xf numFmtId="14" fontId="9" fillId="0" borderId="13" xfId="8" applyNumberFormat="1" applyFont="1" applyBorder="1" applyAlignment="1">
      <alignment horizontal="center" vertical="center" wrapText="1"/>
    </xf>
    <xf numFmtId="14" fontId="9" fillId="0" borderId="10" xfId="8" applyNumberFormat="1" applyFont="1" applyBorder="1" applyAlignment="1">
      <alignment horizontal="center" vertical="center" wrapText="1"/>
    </xf>
    <xf numFmtId="14" fontId="6" fillId="0" borderId="12" xfId="8" applyNumberFormat="1" applyFont="1" applyFill="1" applyBorder="1" applyAlignment="1">
      <alignment horizontal="center" vertical="center" wrapText="1"/>
    </xf>
    <xf numFmtId="14" fontId="6" fillId="0" borderId="13" xfId="8" applyNumberFormat="1" applyFont="1" applyFill="1" applyBorder="1" applyAlignment="1">
      <alignment horizontal="center" vertical="center" wrapText="1"/>
    </xf>
    <xf numFmtId="14" fontId="6" fillId="0" borderId="10" xfId="8" applyNumberFormat="1" applyFont="1" applyFill="1" applyBorder="1" applyAlignment="1">
      <alignment horizontal="center" vertical="center" wrapText="1"/>
    </xf>
    <xf numFmtId="0" fontId="6" fillId="0" borderId="12" xfId="8" applyFont="1" applyBorder="1" applyAlignment="1">
      <alignment horizontal="center" vertical="top" wrapText="1"/>
    </xf>
    <xf numFmtId="0" fontId="6" fillId="0" borderId="13" xfId="8" applyFont="1" applyBorder="1" applyAlignment="1">
      <alignment horizontal="center" vertical="top" wrapText="1"/>
    </xf>
    <xf numFmtId="0" fontId="6" fillId="0" borderId="10" xfId="8" applyFont="1" applyBorder="1" applyAlignment="1">
      <alignment horizontal="center" vertical="top" wrapText="1"/>
    </xf>
    <xf numFmtId="17" fontId="6" fillId="0" borderId="12" xfId="8" applyNumberFormat="1" applyFont="1" applyBorder="1" applyAlignment="1">
      <alignment horizontal="center" vertical="center" wrapText="1"/>
    </xf>
    <xf numFmtId="17" fontId="6" fillId="0" borderId="13" xfId="8" applyNumberFormat="1" applyFont="1" applyBorder="1" applyAlignment="1">
      <alignment horizontal="center" vertical="center" wrapText="1"/>
    </xf>
    <xf numFmtId="17" fontId="6" fillId="0" borderId="10" xfId="8" applyNumberFormat="1" applyFont="1" applyBorder="1" applyAlignment="1">
      <alignment horizontal="center" vertical="center" wrapText="1"/>
    </xf>
    <xf numFmtId="17" fontId="8" fillId="0" borderId="12" xfId="8" applyNumberFormat="1" applyFont="1" applyBorder="1" applyAlignment="1">
      <alignment horizontal="center" vertical="center" wrapText="1"/>
    </xf>
    <xf numFmtId="17" fontId="8" fillId="0" borderId="13" xfId="8" applyNumberFormat="1" applyFont="1" applyBorder="1" applyAlignment="1">
      <alignment horizontal="center" vertical="center"/>
    </xf>
    <xf numFmtId="17" fontId="8" fillId="0" borderId="10" xfId="8" applyNumberFormat="1" applyFont="1" applyBorder="1" applyAlignment="1">
      <alignment horizontal="center" vertical="center"/>
    </xf>
    <xf numFmtId="0" fontId="10" fillId="0" borderId="13" xfId="0" applyFont="1" applyBorder="1" applyAlignment="1">
      <alignment horizontal="center" vertical="center" wrapText="1"/>
    </xf>
    <xf numFmtId="0" fontId="10" fillId="0" borderId="10" xfId="0" applyFont="1" applyBorder="1" applyAlignment="1">
      <alignment horizontal="center" vertical="center" wrapText="1"/>
    </xf>
    <xf numFmtId="3" fontId="9" fillId="0" borderId="12" xfId="31" applyNumberFormat="1" applyFont="1" applyBorder="1" applyAlignment="1">
      <alignment horizontal="center" vertical="center" wrapText="1"/>
    </xf>
    <xf numFmtId="4" fontId="5" fillId="0" borderId="12" xfId="31" applyNumberFormat="1" applyFont="1" applyBorder="1" applyAlignment="1">
      <alignment horizontal="center" vertical="center" wrapText="1"/>
    </xf>
    <xf numFmtId="4" fontId="5" fillId="0" borderId="13" xfId="31" applyNumberFormat="1" applyFont="1" applyBorder="1" applyAlignment="1">
      <alignment horizontal="center" vertical="center" wrapText="1"/>
    </xf>
    <xf numFmtId="4" fontId="5" fillId="0" borderId="10" xfId="31" applyNumberFormat="1" applyFont="1" applyBorder="1" applyAlignment="1">
      <alignment horizontal="center" vertical="center" wrapText="1"/>
    </xf>
    <xf numFmtId="0" fontId="5" fillId="3" borderId="3" xfId="16" applyFont="1" applyFill="1" applyBorder="1" applyAlignment="1">
      <alignment horizontal="center"/>
    </xf>
    <xf numFmtId="0" fontId="5" fillId="4" borderId="3" xfId="16" applyFont="1" applyFill="1" applyBorder="1" applyAlignment="1">
      <alignment horizontal="center" vertical="center" wrapText="1"/>
    </xf>
    <xf numFmtId="3" fontId="9" fillId="0" borderId="13" xfId="31" applyNumberFormat="1" applyFont="1" applyBorder="1" applyAlignment="1">
      <alignment horizontal="center" vertical="center" wrapText="1"/>
    </xf>
    <xf numFmtId="3" fontId="9" fillId="0" borderId="10" xfId="31" applyNumberFormat="1" applyFont="1" applyBorder="1" applyAlignment="1">
      <alignment horizontal="center" vertical="center" wrapText="1"/>
    </xf>
    <xf numFmtId="14" fontId="6" fillId="0" borderId="12" xfId="31" applyNumberFormat="1" applyFont="1" applyFill="1" applyBorder="1" applyAlignment="1">
      <alignment horizontal="center" vertical="center" wrapText="1"/>
    </xf>
    <xf numFmtId="14" fontId="6" fillId="0" borderId="13" xfId="31" applyNumberFormat="1" applyFont="1" applyFill="1" applyBorder="1" applyAlignment="1">
      <alignment horizontal="center" vertical="center" wrapText="1"/>
    </xf>
    <xf numFmtId="14" fontId="6" fillId="0" borderId="10" xfId="31" applyNumberFormat="1" applyFont="1" applyFill="1" applyBorder="1" applyAlignment="1">
      <alignment horizontal="center" vertical="center" wrapText="1"/>
    </xf>
    <xf numFmtId="3" fontId="5" fillId="0" borderId="12" xfId="31" applyNumberFormat="1" applyFont="1" applyFill="1" applyBorder="1" applyAlignment="1">
      <alignment horizontal="center" vertical="center" wrapText="1"/>
    </xf>
    <xf numFmtId="3" fontId="5" fillId="0" borderId="13" xfId="31" applyNumberFormat="1" applyFont="1" applyFill="1" applyBorder="1" applyAlignment="1">
      <alignment horizontal="center" vertical="center" wrapText="1"/>
    </xf>
    <xf numFmtId="3" fontId="5" fillId="0" borderId="10" xfId="31" applyNumberFormat="1" applyFont="1" applyFill="1" applyBorder="1" applyAlignment="1">
      <alignment horizontal="center" vertical="center" wrapText="1"/>
    </xf>
    <xf numFmtId="14" fontId="8" fillId="0" borderId="12" xfId="31" applyNumberFormat="1" applyFont="1" applyFill="1" applyBorder="1" applyAlignment="1">
      <alignment horizontal="center" vertical="center" wrapText="1"/>
    </xf>
    <xf numFmtId="14" fontId="8" fillId="0" borderId="13" xfId="31" applyNumberFormat="1" applyFont="1" applyFill="1" applyBorder="1" applyAlignment="1">
      <alignment horizontal="center" vertical="center" wrapText="1"/>
    </xf>
    <xf numFmtId="14" fontId="8" fillId="0" borderId="10" xfId="31" applyNumberFormat="1" applyFont="1" applyFill="1" applyBorder="1" applyAlignment="1">
      <alignment horizontal="center" vertical="center" wrapText="1"/>
    </xf>
    <xf numFmtId="3" fontId="5" fillId="0" borderId="12" xfId="31" applyNumberFormat="1" applyFont="1" applyBorder="1" applyAlignment="1">
      <alignment horizontal="center" vertical="center" wrapText="1"/>
    </xf>
    <xf numFmtId="3" fontId="5" fillId="0" borderId="13" xfId="31" applyNumberFormat="1" applyFont="1" applyBorder="1" applyAlignment="1">
      <alignment horizontal="center" vertical="center" wrapText="1"/>
    </xf>
    <xf numFmtId="3" fontId="5" fillId="0" borderId="10" xfId="31" applyNumberFormat="1" applyFont="1" applyBorder="1" applyAlignment="1">
      <alignment horizontal="center" vertical="center" wrapText="1"/>
    </xf>
    <xf numFmtId="0" fontId="8" fillId="9" borderId="12" xfId="31" applyFont="1" applyFill="1" applyBorder="1" applyAlignment="1">
      <alignment horizontal="center" vertical="center" wrapText="1"/>
    </xf>
    <xf numFmtId="0" fontId="8" fillId="9" borderId="13" xfId="31" applyFont="1" applyFill="1" applyBorder="1" applyAlignment="1">
      <alignment horizontal="center" vertical="center" wrapText="1"/>
    </xf>
    <xf numFmtId="0" fontId="8" fillId="9" borderId="10" xfId="31" applyFont="1" applyFill="1" applyBorder="1" applyAlignment="1">
      <alignment horizontal="center" vertical="center" wrapText="1"/>
    </xf>
    <xf numFmtId="3" fontId="5" fillId="9" borderId="12" xfId="31" applyNumberFormat="1" applyFont="1" applyFill="1" applyBorder="1" applyAlignment="1">
      <alignment horizontal="center" vertical="center" wrapText="1"/>
    </xf>
    <xf numFmtId="3" fontId="5" fillId="9" borderId="13" xfId="31" applyNumberFormat="1" applyFont="1" applyFill="1" applyBorder="1" applyAlignment="1">
      <alignment horizontal="center" vertical="center" wrapText="1"/>
    </xf>
    <xf numFmtId="3" fontId="5" fillId="9" borderId="10" xfId="31" applyNumberFormat="1" applyFont="1" applyFill="1" applyBorder="1" applyAlignment="1">
      <alignment horizontal="center" vertical="center" wrapText="1"/>
    </xf>
    <xf numFmtId="4" fontId="5" fillId="9" borderId="12" xfId="31" applyNumberFormat="1" applyFont="1" applyFill="1" applyBorder="1" applyAlignment="1">
      <alignment horizontal="center" vertical="center" wrapText="1"/>
    </xf>
    <xf numFmtId="4" fontId="5" fillId="9" borderId="13" xfId="31" applyNumberFormat="1" applyFont="1" applyFill="1" applyBorder="1" applyAlignment="1">
      <alignment horizontal="center" vertical="center" wrapText="1"/>
    </xf>
    <xf numFmtId="4" fontId="5" fillId="9" borderId="10" xfId="31" applyNumberFormat="1" applyFont="1" applyFill="1" applyBorder="1" applyAlignment="1">
      <alignment horizontal="center" vertical="center" wrapText="1"/>
    </xf>
    <xf numFmtId="14" fontId="6" fillId="9" borderId="12" xfId="31" applyNumberFormat="1" applyFont="1" applyFill="1" applyBorder="1" applyAlignment="1">
      <alignment horizontal="center" vertical="center" wrapText="1"/>
    </xf>
    <xf numFmtId="14" fontId="6" fillId="9" borderId="13" xfId="31" applyNumberFormat="1" applyFont="1" applyFill="1" applyBorder="1" applyAlignment="1">
      <alignment horizontal="center" vertical="center" wrapText="1"/>
    </xf>
    <xf numFmtId="14" fontId="6" fillId="9" borderId="10" xfId="31" applyNumberFormat="1" applyFont="1" applyFill="1" applyBorder="1" applyAlignment="1">
      <alignment horizontal="center" vertical="center" wrapText="1"/>
    </xf>
    <xf numFmtId="0" fontId="5" fillId="3" borderId="3" xfId="31" applyFont="1" applyFill="1" applyBorder="1" applyAlignment="1">
      <alignment horizontal="center" vertical="center" wrapText="1"/>
    </xf>
    <xf numFmtId="0" fontId="6" fillId="9" borderId="12" xfId="31" applyFont="1" applyFill="1" applyBorder="1" applyAlignment="1">
      <alignment horizontal="center" vertical="center"/>
    </xf>
    <xf numFmtId="0" fontId="6" fillId="9" borderId="13" xfId="31" applyFont="1" applyFill="1" applyBorder="1" applyAlignment="1">
      <alignment horizontal="center" vertical="center"/>
    </xf>
    <xf numFmtId="0" fontId="6" fillId="9" borderId="10" xfId="31" applyFont="1" applyFill="1" applyBorder="1" applyAlignment="1">
      <alignment horizontal="center" vertical="center"/>
    </xf>
    <xf numFmtId="0" fontId="3" fillId="2" borderId="1" xfId="16" applyFont="1" applyFill="1" applyBorder="1" applyAlignment="1">
      <alignment horizontal="left"/>
    </xf>
    <xf numFmtId="0" fontId="5" fillId="3" borderId="17" xfId="16" applyFont="1" applyFill="1" applyBorder="1" applyAlignment="1">
      <alignment horizontal="center"/>
    </xf>
    <xf numFmtId="0" fontId="5" fillId="3" borderId="18" xfId="16" applyFont="1" applyFill="1" applyBorder="1" applyAlignment="1">
      <alignment horizontal="center"/>
    </xf>
    <xf numFmtId="0" fontId="5" fillId="3" borderId="19" xfId="16" applyFont="1" applyFill="1" applyBorder="1" applyAlignment="1">
      <alignment horizontal="center"/>
    </xf>
    <xf numFmtId="0" fontId="5" fillId="0" borderId="12" xfId="16" applyFont="1" applyBorder="1" applyAlignment="1">
      <alignment horizontal="center" vertical="center"/>
    </xf>
    <xf numFmtId="0" fontId="5" fillId="0" borderId="13" xfId="16" applyFont="1" applyBorder="1" applyAlignment="1">
      <alignment horizontal="center" vertical="center"/>
    </xf>
    <xf numFmtId="0" fontId="5" fillId="0" borderId="10" xfId="16" applyFont="1" applyBorder="1" applyAlignment="1">
      <alignment horizontal="center" vertical="center"/>
    </xf>
    <xf numFmtId="0" fontId="6" fillId="0" borderId="12" xfId="16" applyFont="1" applyBorder="1" applyAlignment="1">
      <alignment horizontal="center" vertical="center" wrapText="1"/>
    </xf>
    <xf numFmtId="0" fontId="6" fillId="0" borderId="13" xfId="16" applyFont="1" applyBorder="1" applyAlignment="1">
      <alignment horizontal="center" vertical="center" wrapText="1"/>
    </xf>
    <xf numFmtId="0" fontId="6" fillId="0" borderId="10" xfId="16" applyFont="1" applyBorder="1" applyAlignment="1">
      <alignment horizontal="center" vertical="center" wrapText="1"/>
    </xf>
    <xf numFmtId="0" fontId="5" fillId="0" borderId="12" xfId="16" applyFont="1" applyBorder="1" applyAlignment="1">
      <alignment horizontal="center" vertical="center" wrapText="1"/>
    </xf>
    <xf numFmtId="0" fontId="5" fillId="0" borderId="13" xfId="16" applyFont="1" applyBorder="1" applyAlignment="1">
      <alignment horizontal="center" vertical="center" wrapText="1"/>
    </xf>
    <xf numFmtId="0" fontId="5" fillId="0" borderId="10" xfId="16" applyFont="1" applyBorder="1" applyAlignment="1">
      <alignment horizontal="center" vertical="center" wrapText="1"/>
    </xf>
    <xf numFmtId="0" fontId="5" fillId="0" borderId="12" xfId="16" applyFont="1" applyFill="1" applyBorder="1" applyAlignment="1">
      <alignment horizontal="center" vertical="center" wrapText="1"/>
    </xf>
    <xf numFmtId="0" fontId="5" fillId="0" borderId="13" xfId="16" applyFont="1" applyFill="1" applyBorder="1" applyAlignment="1">
      <alignment horizontal="center" vertical="center" wrapText="1"/>
    </xf>
    <xf numFmtId="0" fontId="5" fillId="0" borderId="10" xfId="16" applyFont="1" applyFill="1" applyBorder="1" applyAlignment="1">
      <alignment horizontal="center" vertical="center" wrapText="1"/>
    </xf>
    <xf numFmtId="0" fontId="8" fillId="0" borderId="12" xfId="31" applyFont="1" applyFill="1" applyBorder="1" applyAlignment="1">
      <alignment horizontal="center" vertical="center" wrapText="1"/>
    </xf>
    <xf numFmtId="0" fontId="8" fillId="0" borderId="13" xfId="31" applyFont="1" applyFill="1" applyBorder="1" applyAlignment="1">
      <alignment horizontal="center" vertical="center" wrapText="1"/>
    </xf>
    <xf numFmtId="0" fontId="8" fillId="0" borderId="10" xfId="31" applyFont="1" applyFill="1" applyBorder="1" applyAlignment="1">
      <alignment horizontal="center" vertical="center" wrapText="1"/>
    </xf>
    <xf numFmtId="0" fontId="5" fillId="0" borderId="12" xfId="16" applyFont="1" applyFill="1" applyBorder="1" applyAlignment="1">
      <alignment horizontal="center" vertical="center"/>
    </xf>
    <xf numFmtId="0" fontId="5" fillId="0" borderId="13" xfId="16" applyFont="1" applyFill="1" applyBorder="1" applyAlignment="1">
      <alignment horizontal="center" vertical="center"/>
    </xf>
    <xf numFmtId="0" fontId="5" fillId="0" borderId="10" xfId="16" applyFont="1" applyFill="1" applyBorder="1" applyAlignment="1">
      <alignment horizontal="center" vertical="center"/>
    </xf>
    <xf numFmtId="0" fontId="6" fillId="0" borderId="12" xfId="16" applyFont="1" applyFill="1" applyBorder="1" applyAlignment="1">
      <alignment horizontal="center" vertical="center" wrapText="1"/>
    </xf>
    <xf numFmtId="0" fontId="6" fillId="0" borderId="13" xfId="16" applyFont="1" applyFill="1" applyBorder="1" applyAlignment="1">
      <alignment horizontal="center" vertical="center" wrapText="1"/>
    </xf>
    <xf numFmtId="0" fontId="6" fillId="0" borderId="10" xfId="16" applyFont="1" applyFill="1" applyBorder="1" applyAlignment="1">
      <alignment horizontal="center" vertical="center" wrapText="1"/>
    </xf>
    <xf numFmtId="0" fontId="19" fillId="0" borderId="12" xfId="31" applyFont="1" applyFill="1" applyBorder="1" applyAlignment="1">
      <alignment horizontal="center" vertical="center" wrapText="1"/>
    </xf>
    <xf numFmtId="0" fontId="12" fillId="0" borderId="13" xfId="31" applyFont="1" applyFill="1" applyBorder="1" applyAlignment="1">
      <alignment horizontal="center" vertical="center" wrapText="1"/>
    </xf>
    <xf numFmtId="0" fontId="12" fillId="0" borderId="10" xfId="31" applyFont="1" applyFill="1" applyBorder="1" applyAlignment="1">
      <alignment horizontal="center" vertical="center" wrapText="1"/>
    </xf>
    <xf numFmtId="0" fontId="8" fillId="0" borderId="13" xfId="31" quotePrefix="1" applyFont="1" applyBorder="1" applyAlignment="1">
      <alignment horizontal="center" vertical="center" wrapText="1"/>
    </xf>
    <xf numFmtId="0" fontId="8" fillId="0" borderId="10" xfId="31" quotePrefix="1" applyFont="1" applyBorder="1" applyAlignment="1">
      <alignment horizontal="center" vertical="center" wrapText="1"/>
    </xf>
    <xf numFmtId="0" fontId="8" fillId="0" borderId="12" xfId="31" quotePrefix="1" applyFont="1" applyBorder="1" applyAlignment="1">
      <alignment horizontal="left" vertical="center" wrapText="1"/>
    </xf>
    <xf numFmtId="3" fontId="8" fillId="0" borderId="12" xfId="31" applyNumberFormat="1" applyFont="1" applyFill="1" applyBorder="1" applyAlignment="1">
      <alignment horizontal="center" vertical="center" wrapText="1"/>
    </xf>
    <xf numFmtId="3" fontId="8" fillId="0" borderId="13" xfId="31" applyNumberFormat="1" applyFont="1" applyFill="1" applyBorder="1" applyAlignment="1">
      <alignment horizontal="center" vertical="center" wrapText="1"/>
    </xf>
    <xf numFmtId="3" fontId="8" fillId="0" borderId="10" xfId="31" applyNumberFormat="1" applyFont="1" applyFill="1" applyBorder="1" applyAlignment="1">
      <alignment horizontal="center" vertical="center" wrapText="1"/>
    </xf>
    <xf numFmtId="0" fontId="16" fillId="0" borderId="1" xfId="31" applyFill="1" applyBorder="1"/>
    <xf numFmtId="0" fontId="5" fillId="0" borderId="1" xfId="31" applyFont="1" applyFill="1" applyBorder="1" applyAlignment="1">
      <alignment horizontal="left" vertical="center" wrapText="1"/>
    </xf>
    <xf numFmtId="0" fontId="5" fillId="0" borderId="1" xfId="31" applyFont="1" applyFill="1" applyBorder="1" applyAlignment="1">
      <alignment horizontal="left" vertical="center" wrapText="1"/>
    </xf>
    <xf numFmtId="0" fontId="8" fillId="0" borderId="11" xfId="31" applyFont="1" applyFill="1" applyBorder="1" applyAlignment="1">
      <alignment horizontal="center" vertical="center"/>
    </xf>
    <xf numFmtId="0" fontId="8" fillId="0" borderId="12" xfId="31" applyFont="1" applyFill="1" applyBorder="1" applyAlignment="1">
      <alignment horizontal="center" vertical="center"/>
    </xf>
    <xf numFmtId="0" fontId="8" fillId="0" borderId="14" xfId="31" applyFont="1" applyFill="1" applyBorder="1" applyAlignment="1">
      <alignment horizontal="center" vertical="center"/>
    </xf>
    <xf numFmtId="0" fontId="8" fillId="0" borderId="13" xfId="31" applyFont="1" applyFill="1" applyBorder="1" applyAlignment="1">
      <alignment horizontal="center" vertical="center"/>
    </xf>
    <xf numFmtId="0" fontId="8" fillId="0" borderId="15" xfId="31" applyFont="1" applyFill="1" applyBorder="1" applyAlignment="1">
      <alignment horizontal="center" vertical="center"/>
    </xf>
    <xf numFmtId="0" fontId="8" fillId="0" borderId="10" xfId="31" applyFont="1" applyFill="1" applyBorder="1" applyAlignment="1">
      <alignment horizontal="center" vertical="center"/>
    </xf>
    <xf numFmtId="0" fontId="8" fillId="0" borderId="3" xfId="31" applyFont="1" applyFill="1" applyBorder="1" applyAlignment="1">
      <alignment horizontal="center" vertical="center" wrapText="1"/>
    </xf>
    <xf numFmtId="0" fontId="8" fillId="0" borderId="12" xfId="31" applyFont="1" applyFill="1" applyBorder="1" applyAlignment="1">
      <alignment vertical="center" wrapText="1"/>
    </xf>
    <xf numFmtId="0" fontId="9" fillId="0" borderId="12" xfId="31" applyFont="1" applyFill="1" applyBorder="1" applyAlignment="1">
      <alignment horizontal="center" vertical="center" wrapText="1"/>
    </xf>
    <xf numFmtId="0" fontId="9" fillId="0" borderId="13" xfId="31" applyFont="1" applyFill="1" applyBorder="1" applyAlignment="1">
      <alignment horizontal="center" vertical="center" wrapText="1"/>
    </xf>
    <xf numFmtId="0" fontId="9" fillId="0" borderId="10" xfId="31" applyFont="1" applyFill="1" applyBorder="1" applyAlignment="1">
      <alignment horizontal="center" vertical="center" wrapText="1"/>
    </xf>
    <xf numFmtId="0" fontId="8" fillId="0" borderId="3" xfId="31" applyFont="1" applyFill="1" applyBorder="1" applyAlignment="1">
      <alignment horizontal="center" vertical="top" wrapText="1"/>
    </xf>
    <xf numFmtId="0" fontId="8" fillId="0" borderId="3" xfId="31" applyFont="1" applyFill="1" applyBorder="1" applyAlignment="1">
      <alignment horizontal="center" vertical="center" wrapText="1"/>
    </xf>
    <xf numFmtId="0" fontId="2" fillId="0" borderId="3" xfId="1" applyFill="1" applyBorder="1" applyAlignment="1">
      <alignment horizontal="center" vertical="center"/>
    </xf>
    <xf numFmtId="0" fontId="10" fillId="0" borderId="12" xfId="1" applyFont="1" applyFill="1" applyBorder="1" applyAlignment="1">
      <alignment horizontal="center" vertical="center" wrapText="1"/>
    </xf>
    <xf numFmtId="0" fontId="8" fillId="0" borderId="12" xfId="31" applyFont="1" applyFill="1" applyBorder="1" applyAlignment="1">
      <alignment horizontal="center" vertical="top" wrapText="1"/>
    </xf>
    <xf numFmtId="0" fontId="10" fillId="0" borderId="13" xfId="1" applyFont="1" applyFill="1" applyBorder="1" applyAlignment="1">
      <alignment horizontal="center" vertical="center" wrapText="1"/>
    </xf>
    <xf numFmtId="0" fontId="8" fillId="0" borderId="13" xfId="31" applyFont="1" applyFill="1" applyBorder="1" applyAlignment="1">
      <alignment horizontal="center" vertical="top" wrapText="1"/>
    </xf>
    <xf numFmtId="0" fontId="10" fillId="0" borderId="10" xfId="1" applyFont="1" applyFill="1" applyBorder="1" applyAlignment="1">
      <alignment horizontal="center" vertical="center" wrapText="1"/>
    </xf>
    <xf numFmtId="0" fontId="8" fillId="0" borderId="10" xfId="31" applyFont="1" applyFill="1" applyBorder="1" applyAlignment="1">
      <alignment horizontal="center" vertical="top" wrapText="1"/>
    </xf>
    <xf numFmtId="0" fontId="9" fillId="0" borderId="3" xfId="31" applyFont="1" applyFill="1" applyBorder="1" applyAlignment="1">
      <alignment horizontal="center" vertical="center" wrapText="1"/>
    </xf>
    <xf numFmtId="0" fontId="25" fillId="0" borderId="13" xfId="1" applyFont="1" applyFill="1" applyBorder="1" applyAlignment="1">
      <alignment horizontal="center" vertical="center" wrapText="1"/>
    </xf>
    <xf numFmtId="0" fontId="25" fillId="0" borderId="3" xfId="1" applyFont="1" applyFill="1" applyBorder="1" applyAlignment="1">
      <alignment vertical="center" wrapText="1"/>
    </xf>
    <xf numFmtId="0" fontId="8" fillId="0" borderId="11" xfId="31" applyFont="1" applyFill="1" applyBorder="1" applyAlignment="1">
      <alignment horizontal="center" vertical="center" wrapText="1"/>
    </xf>
    <xf numFmtId="0" fontId="8" fillId="0" borderId="14" xfId="31" applyFont="1" applyFill="1" applyBorder="1" applyAlignment="1">
      <alignment horizontal="center" vertical="center" wrapText="1"/>
    </xf>
    <xf numFmtId="0" fontId="8" fillId="0" borderId="15" xfId="31" applyFont="1" applyFill="1" applyBorder="1" applyAlignment="1">
      <alignment horizontal="center" vertical="center" wrapText="1"/>
    </xf>
    <xf numFmtId="0" fontId="25" fillId="0" borderId="3" xfId="1" applyFont="1" applyFill="1" applyBorder="1" applyAlignment="1">
      <alignment horizontal="center" vertical="center" wrapText="1"/>
    </xf>
    <xf numFmtId="0" fontId="25" fillId="0" borderId="3" xfId="1" applyFont="1" applyFill="1" applyBorder="1" applyAlignment="1">
      <alignment horizontal="center" vertical="center"/>
    </xf>
    <xf numFmtId="0" fontId="8" fillId="0" borderId="3" xfId="31" applyFont="1" applyFill="1" applyBorder="1" applyAlignment="1">
      <alignment horizontal="center" vertical="center"/>
    </xf>
    <xf numFmtId="0" fontId="25" fillId="0" borderId="3" xfId="1" applyFont="1" applyFill="1" applyBorder="1"/>
    <xf numFmtId="0" fontId="8" fillId="0" borderId="3" xfId="8" applyFont="1" applyFill="1" applyBorder="1" applyAlignment="1">
      <alignment horizontal="center" vertical="center" wrapText="1"/>
    </xf>
    <xf numFmtId="0" fontId="26" fillId="0" borderId="12" xfId="31" applyFont="1" applyFill="1" applyBorder="1" applyAlignment="1">
      <alignment horizontal="center" vertical="center" wrapText="1"/>
    </xf>
    <xf numFmtId="0" fontId="26" fillId="0" borderId="13" xfId="31" applyFont="1" applyFill="1" applyBorder="1" applyAlignment="1">
      <alignment horizontal="center" vertical="center" wrapText="1"/>
    </xf>
    <xf numFmtId="0" fontId="26" fillId="0" borderId="10" xfId="31" applyFont="1" applyFill="1" applyBorder="1" applyAlignment="1">
      <alignment horizontal="center" vertical="center" wrapText="1"/>
    </xf>
    <xf numFmtId="0" fontId="25" fillId="0" borderId="10" xfId="1" applyFont="1" applyFill="1" applyBorder="1" applyAlignment="1">
      <alignment vertical="center" wrapText="1"/>
    </xf>
    <xf numFmtId="0" fontId="9" fillId="0" borderId="3" xfId="8" applyFont="1" applyFill="1" applyBorder="1" applyAlignment="1">
      <alignment horizontal="center" vertical="center" wrapText="1"/>
    </xf>
    <xf numFmtId="0" fontId="26" fillId="0" borderId="12" xfId="8" applyFont="1" applyFill="1" applyBorder="1" applyAlignment="1">
      <alignment horizontal="center" vertical="center" wrapText="1"/>
    </xf>
    <xf numFmtId="0" fontId="26" fillId="0" borderId="13" xfId="8" applyFont="1" applyFill="1" applyBorder="1" applyAlignment="1">
      <alignment horizontal="center" vertical="center" wrapText="1"/>
    </xf>
    <xf numFmtId="0" fontId="25" fillId="0" borderId="12" xfId="1" applyFont="1" applyFill="1" applyBorder="1" applyAlignment="1">
      <alignment vertical="center" wrapText="1"/>
    </xf>
    <xf numFmtId="0" fontId="26" fillId="0" borderId="10" xfId="8" applyFont="1" applyFill="1" applyBorder="1" applyAlignment="1">
      <alignment horizontal="center" vertical="center" wrapText="1"/>
    </xf>
    <xf numFmtId="0" fontId="8" fillId="0" borderId="12" xfId="8" applyFont="1" applyFill="1" applyBorder="1" applyAlignment="1">
      <alignment horizontal="center" vertical="center"/>
    </xf>
    <xf numFmtId="0" fontId="8" fillId="0" borderId="13" xfId="8" applyFont="1" applyFill="1" applyBorder="1" applyAlignment="1">
      <alignment horizontal="center" vertical="center"/>
    </xf>
    <xf numFmtId="0" fontId="8" fillId="0" borderId="10" xfId="8" applyFont="1" applyFill="1" applyBorder="1" applyAlignment="1">
      <alignment horizontal="center" vertical="center"/>
    </xf>
    <xf numFmtId="0" fontId="8" fillId="0" borderId="3" xfId="8" applyFont="1" applyFill="1" applyBorder="1" applyAlignment="1">
      <alignment horizontal="left" vertical="center" wrapText="1"/>
    </xf>
    <xf numFmtId="0" fontId="8" fillId="0" borderId="12" xfId="11" applyFont="1" applyFill="1" applyBorder="1" applyAlignment="1">
      <alignment horizontal="center" vertical="center" wrapText="1"/>
    </xf>
    <xf numFmtId="0" fontId="8" fillId="0" borderId="10" xfId="31" applyFont="1" applyFill="1" applyBorder="1" applyAlignment="1">
      <alignment horizontal="center" vertical="top" wrapText="1"/>
    </xf>
    <xf numFmtId="0" fontId="8" fillId="0" borderId="13" xfId="11" applyFont="1" applyFill="1" applyBorder="1" applyAlignment="1">
      <alignment horizontal="center" vertical="center" wrapText="1"/>
    </xf>
    <xf numFmtId="0" fontId="8" fillId="0" borderId="10" xfId="11" applyFont="1" applyFill="1" applyBorder="1" applyAlignment="1">
      <alignment horizontal="center" vertical="center" wrapText="1"/>
    </xf>
    <xf numFmtId="0" fontId="16" fillId="0" borderId="1" xfId="32" applyFill="1" applyBorder="1"/>
    <xf numFmtId="0" fontId="5" fillId="0" borderId="1" xfId="32" applyFont="1" applyFill="1" applyBorder="1" applyAlignment="1">
      <alignment horizontal="left" vertical="center" wrapText="1"/>
    </xf>
    <xf numFmtId="0" fontId="8" fillId="0" borderId="3" xfId="9" applyFont="1" applyFill="1" applyBorder="1" applyAlignment="1">
      <alignment horizontal="center" vertical="center" wrapText="1"/>
    </xf>
    <xf numFmtId="0" fontId="8" fillId="0" borderId="12" xfId="9" applyFont="1" applyFill="1" applyBorder="1" applyAlignment="1">
      <alignment horizontal="center" vertical="top" wrapText="1"/>
    </xf>
    <xf numFmtId="0" fontId="8" fillId="0" borderId="3" xfId="9" applyFont="1" applyFill="1" applyBorder="1" applyAlignment="1">
      <alignment horizontal="left" vertical="center" wrapText="1"/>
    </xf>
    <xf numFmtId="0" fontId="8" fillId="0" borderId="13" xfId="9" applyFont="1" applyFill="1" applyBorder="1" applyAlignment="1">
      <alignment horizontal="center" vertical="top" wrapText="1"/>
    </xf>
    <xf numFmtId="0" fontId="8" fillId="0" borderId="10" xfId="9" applyFont="1" applyFill="1" applyBorder="1" applyAlignment="1">
      <alignment horizontal="center" vertical="top" wrapText="1"/>
    </xf>
    <xf numFmtId="0" fontId="8" fillId="0" borderId="12" xfId="9" applyFont="1" applyFill="1" applyBorder="1" applyAlignment="1">
      <alignment horizontal="left" vertical="center" wrapText="1"/>
    </xf>
    <xf numFmtId="0" fontId="8" fillId="0" borderId="13" xfId="9" applyFont="1" applyFill="1" applyBorder="1" applyAlignment="1">
      <alignment horizontal="left" vertical="center" wrapText="1"/>
    </xf>
    <xf numFmtId="0" fontId="8" fillId="0" borderId="10" xfId="9" applyFont="1" applyFill="1" applyBorder="1" applyAlignment="1">
      <alignment horizontal="left" vertical="center" wrapText="1"/>
    </xf>
    <xf numFmtId="0" fontId="8" fillId="0" borderId="3" xfId="9" applyFont="1" applyFill="1" applyBorder="1" applyAlignment="1">
      <alignment horizontal="center" vertical="center" wrapText="1"/>
    </xf>
    <xf numFmtId="0" fontId="10" fillId="0" borderId="3" xfId="1" applyFont="1" applyFill="1" applyBorder="1" applyAlignment="1">
      <alignment horizontal="center" vertical="center" wrapText="1"/>
    </xf>
    <xf numFmtId="0" fontId="8" fillId="0" borderId="12" xfId="32" applyFont="1" applyFill="1" applyBorder="1" applyAlignment="1">
      <alignment horizontal="center" vertical="center" wrapText="1"/>
    </xf>
    <xf numFmtId="0" fontId="8" fillId="0" borderId="3" xfId="9" applyFont="1" applyFill="1" applyBorder="1" applyAlignment="1">
      <alignment vertical="center" wrapText="1"/>
    </xf>
    <xf numFmtId="0" fontId="8" fillId="0" borderId="13" xfId="32" applyFont="1" applyFill="1" applyBorder="1" applyAlignment="1">
      <alignment horizontal="center" vertical="center" wrapText="1"/>
    </xf>
    <xf numFmtId="0" fontId="8" fillId="0" borderId="3" xfId="32" applyFont="1" applyFill="1" applyBorder="1" applyAlignment="1">
      <alignment vertical="center" wrapText="1"/>
    </xf>
    <xf numFmtId="0" fontId="8" fillId="0" borderId="10" xfId="32" applyFont="1" applyFill="1" applyBorder="1" applyAlignment="1">
      <alignment horizontal="center" vertical="center" wrapText="1"/>
    </xf>
    <xf numFmtId="0" fontId="25" fillId="0" borderId="13" xfId="1" applyFont="1" applyFill="1" applyBorder="1" applyAlignment="1">
      <alignment vertical="center" wrapText="1"/>
    </xf>
    <xf numFmtId="0" fontId="8" fillId="0" borderId="12" xfId="9" applyFont="1" applyFill="1" applyBorder="1" applyAlignment="1">
      <alignment horizontal="center" vertical="center"/>
    </xf>
    <xf numFmtId="0" fontId="26" fillId="0" borderId="12" xfId="32" applyFont="1" applyFill="1" applyBorder="1" applyAlignment="1">
      <alignment horizontal="center" vertical="center" wrapText="1"/>
    </xf>
    <xf numFmtId="0" fontId="8" fillId="0" borderId="13" xfId="9" applyFont="1" applyFill="1" applyBorder="1" applyAlignment="1">
      <alignment horizontal="center" vertical="center"/>
    </xf>
    <xf numFmtId="0" fontId="26" fillId="0" borderId="13" xfId="32" applyFont="1" applyFill="1" applyBorder="1" applyAlignment="1">
      <alignment horizontal="center" vertical="center" wrapText="1"/>
    </xf>
    <xf numFmtId="0" fontId="8" fillId="0" borderId="10" xfId="9" applyFont="1" applyFill="1" applyBorder="1" applyAlignment="1">
      <alignment horizontal="center" vertical="center"/>
    </xf>
    <xf numFmtId="0" fontId="26" fillId="0" borderId="10" xfId="32" applyFont="1" applyFill="1" applyBorder="1" applyAlignment="1">
      <alignment horizontal="center" vertical="center" wrapText="1"/>
    </xf>
    <xf numFmtId="0" fontId="8" fillId="0" borderId="3" xfId="9" applyFont="1" applyFill="1" applyBorder="1" applyAlignment="1">
      <alignment horizontal="left" vertical="top" wrapText="1"/>
    </xf>
    <xf numFmtId="0" fontId="25" fillId="0" borderId="13" xfId="1" applyFont="1" applyFill="1" applyBorder="1" applyAlignment="1">
      <alignment vertical="center"/>
    </xf>
    <xf numFmtId="0" fontId="25" fillId="0" borderId="13" xfId="1" applyFont="1" applyFill="1" applyBorder="1" applyAlignment="1">
      <alignment horizontal="center" vertical="center"/>
    </xf>
    <xf numFmtId="0" fontId="25" fillId="0" borderId="3" xfId="1" applyFont="1" applyFill="1" applyBorder="1" applyAlignment="1">
      <alignment vertical="center"/>
    </xf>
    <xf numFmtId="0" fontId="4" fillId="0" borderId="21" xfId="32" applyFont="1" applyBorder="1" applyAlignment="1">
      <alignment horizontal="left" vertical="center" wrapText="1"/>
    </xf>
    <xf numFmtId="0" fontId="16" fillId="0" borderId="1" xfId="31" applyFill="1" applyBorder="1" applyAlignment="1">
      <alignment horizontal="center"/>
    </xf>
    <xf numFmtId="0" fontId="5" fillId="0" borderId="1" xfId="31" applyFont="1" applyFill="1" applyBorder="1" applyAlignment="1">
      <alignment horizontal="center" vertical="center" wrapText="1"/>
    </xf>
    <xf numFmtId="16" fontId="8" fillId="0" borderId="12" xfId="8" applyNumberFormat="1" applyFont="1" applyFill="1" applyBorder="1" applyAlignment="1">
      <alignment horizontal="center" vertical="center"/>
    </xf>
    <xf numFmtId="16" fontId="8" fillId="0" borderId="13" xfId="8" applyNumberFormat="1" applyFont="1" applyFill="1" applyBorder="1" applyAlignment="1">
      <alignment horizontal="center" vertical="center"/>
    </xf>
    <xf numFmtId="16" fontId="8" fillId="0" borderId="10" xfId="8" applyNumberFormat="1" applyFont="1" applyFill="1" applyBorder="1" applyAlignment="1">
      <alignment horizontal="center" vertical="center"/>
    </xf>
    <xf numFmtId="0" fontId="8" fillId="0" borderId="3" xfId="8" applyFont="1" applyFill="1" applyBorder="1" applyAlignment="1">
      <alignment horizontal="center" vertical="top" wrapText="1"/>
    </xf>
    <xf numFmtId="0" fontId="8" fillId="0" borderId="12" xfId="8" applyFont="1" applyFill="1" applyBorder="1" applyAlignment="1">
      <alignment vertical="center" wrapText="1"/>
    </xf>
    <xf numFmtId="0" fontId="8" fillId="0" borderId="12" xfId="8" applyFont="1" applyFill="1" applyBorder="1" applyAlignment="1">
      <alignment horizontal="center" vertical="top" wrapText="1"/>
    </xf>
    <xf numFmtId="0" fontId="8" fillId="0" borderId="13" xfId="8" applyFont="1" applyFill="1" applyBorder="1" applyAlignment="1">
      <alignment horizontal="center" vertical="top" wrapText="1"/>
    </xf>
    <xf numFmtId="0" fontId="8" fillId="0" borderId="10" xfId="8" applyFont="1" applyFill="1" applyBorder="1" applyAlignment="1">
      <alignment horizontal="center" vertical="top" wrapText="1"/>
    </xf>
    <xf numFmtId="0" fontId="10" fillId="0" borderId="12" xfId="8" applyFont="1" applyFill="1" applyBorder="1" applyAlignment="1">
      <alignment horizontal="center" vertical="center"/>
    </xf>
    <xf numFmtId="0" fontId="10" fillId="0" borderId="10" xfId="8" applyFont="1" applyFill="1" applyBorder="1" applyAlignment="1">
      <alignment horizontal="center" vertical="center"/>
    </xf>
    <xf numFmtId="0" fontId="9" fillId="0" borderId="12" xfId="8" applyFont="1" applyFill="1" applyBorder="1" applyAlignment="1">
      <alignment horizontal="center" vertical="center" wrapText="1"/>
    </xf>
    <xf numFmtId="0" fontId="9" fillId="0" borderId="13" xfId="8" applyFont="1" applyFill="1" applyBorder="1" applyAlignment="1">
      <alignment horizontal="center" vertical="center" wrapText="1"/>
    </xf>
    <xf numFmtId="0" fontId="9" fillId="0" borderId="10" xfId="8" applyFont="1" applyFill="1" applyBorder="1" applyAlignment="1">
      <alignment horizontal="center" vertical="center" wrapText="1"/>
    </xf>
    <xf numFmtId="0" fontId="9" fillId="0" borderId="3" xfId="8" applyFont="1" applyFill="1" applyBorder="1" applyAlignment="1">
      <alignment horizontal="left" vertical="center" wrapText="1"/>
    </xf>
    <xf numFmtId="0" fontId="25" fillId="0" borderId="12" xfId="1" applyFont="1" applyFill="1" applyBorder="1" applyAlignment="1">
      <alignment vertical="center"/>
    </xf>
    <xf numFmtId="0" fontId="26" fillId="0" borderId="11" xfId="8" applyFont="1" applyFill="1" applyBorder="1" applyAlignment="1">
      <alignment horizontal="center" vertical="center" wrapText="1"/>
    </xf>
    <xf numFmtId="0" fontId="26" fillId="0" borderId="14" xfId="8" applyFont="1" applyFill="1" applyBorder="1" applyAlignment="1">
      <alignment horizontal="center" vertical="center" wrapText="1"/>
    </xf>
    <xf numFmtId="0" fontId="26" fillId="0" borderId="15" xfId="8" applyFont="1" applyFill="1" applyBorder="1" applyAlignment="1">
      <alignment horizontal="center" vertical="center" wrapText="1"/>
    </xf>
    <xf numFmtId="0" fontId="5" fillId="4" borderId="10" xfId="16" applyFont="1" applyFill="1" applyBorder="1" applyAlignment="1">
      <alignment horizontal="center" vertical="center" wrapText="1"/>
    </xf>
    <xf numFmtId="0" fontId="6" fillId="3" borderId="3" xfId="16" applyFont="1" applyFill="1" applyBorder="1" applyAlignment="1">
      <alignment horizontal="center"/>
    </xf>
    <xf numFmtId="0" fontId="25" fillId="0" borderId="3" xfId="1" applyFont="1" applyFill="1" applyBorder="1" applyAlignment="1">
      <alignment vertical="top" wrapText="1"/>
    </xf>
    <xf numFmtId="0" fontId="6" fillId="3" borderId="3" xfId="31" applyFont="1" applyFill="1" applyBorder="1" applyAlignment="1">
      <alignment wrapText="1"/>
    </xf>
    <xf numFmtId="0" fontId="6" fillId="0" borderId="1" xfId="31" applyFont="1" applyFill="1" applyBorder="1"/>
    <xf numFmtId="0" fontId="5" fillId="0" borderId="1" xfId="31" applyFont="1" applyFill="1" applyBorder="1" applyAlignment="1">
      <alignment horizontal="left" wrapText="1"/>
    </xf>
    <xf numFmtId="0" fontId="8" fillId="0" borderId="3" xfId="31" applyFont="1" applyFill="1" applyBorder="1" applyAlignment="1">
      <alignment horizontal="justify" vertical="center" wrapText="1"/>
    </xf>
    <xf numFmtId="0" fontId="9" fillId="0" borderId="3" xfId="31" applyFont="1" applyFill="1" applyBorder="1" applyAlignment="1">
      <alignment horizontal="justify" vertical="center" wrapText="1"/>
    </xf>
    <xf numFmtId="0" fontId="8" fillId="0" borderId="3" xfId="31" applyFont="1" applyFill="1" applyBorder="1" applyAlignment="1">
      <alignment horizontal="left" vertical="top" wrapText="1"/>
    </xf>
    <xf numFmtId="0" fontId="8" fillId="0" borderId="3" xfId="31" applyFont="1" applyFill="1" applyBorder="1" applyAlignment="1">
      <alignment horizontal="left" vertical="center" wrapText="1"/>
    </xf>
    <xf numFmtId="0" fontId="8" fillId="0" borderId="12" xfId="16" applyFont="1" applyFill="1" applyBorder="1" applyAlignment="1">
      <alignment horizontal="center" vertical="center" wrapText="1"/>
    </xf>
    <xf numFmtId="0" fontId="8" fillId="0" borderId="13" xfId="16" applyFont="1" applyFill="1" applyBorder="1" applyAlignment="1">
      <alignment horizontal="center" vertical="center" wrapText="1"/>
    </xf>
    <xf numFmtId="0" fontId="8" fillId="0" borderId="3" xfId="16" applyFont="1" applyFill="1" applyBorder="1" applyAlignment="1">
      <alignment horizontal="center" vertical="center" wrapText="1"/>
    </xf>
    <xf numFmtId="0" fontId="8" fillId="0" borderId="10" xfId="16" applyFont="1" applyFill="1" applyBorder="1" applyAlignment="1">
      <alignment horizontal="center" vertical="center" wrapText="1"/>
    </xf>
    <xf numFmtId="0" fontId="25" fillId="0" borderId="13" xfId="1" applyFont="1" applyFill="1" applyBorder="1"/>
    <xf numFmtId="0" fontId="6" fillId="3" borderId="3" xfId="31" applyFont="1" applyFill="1" applyBorder="1"/>
  </cellXfs>
  <cellStyles count="33">
    <cellStyle name="Hyperlink" xfId="1" builtinId="8"/>
    <cellStyle name="Normal" xfId="0" builtinId="0"/>
    <cellStyle name="Normal 2" xfId="2"/>
    <cellStyle name="Normal 2 2" xfId="3"/>
    <cellStyle name="Normal 2 2 2" xfId="4"/>
    <cellStyle name="Normal 2 2 2 2" xfId="5"/>
    <cellStyle name="Normal 2 2 2 2 2" xfId="6"/>
    <cellStyle name="Normal 2 2 2 2 2 2" xfId="7"/>
    <cellStyle name="Normal 2 2 2 2 2 2 2" xfId="8"/>
    <cellStyle name="Normal 2 2 2 2 3" xfId="9"/>
    <cellStyle name="Normal 2 2 3" xfId="10"/>
    <cellStyle name="Normal 2 2 3 2" xfId="11"/>
    <cellStyle name="Normal 2 3" xfId="12"/>
    <cellStyle name="Normal 2 3 2" xfId="13"/>
    <cellStyle name="Normal 2 3 2 2 2" xfId="14"/>
    <cellStyle name="Normal 2 3 2 2 2 2" xfId="15"/>
    <cellStyle name="Normal 2 3 2 2 2 2 2" xfId="16"/>
    <cellStyle name="Normal 2 3 3" xfId="17"/>
    <cellStyle name="Normal 2 3 3 2" xfId="18"/>
    <cellStyle name="Normal 2 4" xfId="19"/>
    <cellStyle name="Normal 2 4 2" xfId="20"/>
    <cellStyle name="Normal 2 4 2 2" xfId="21"/>
    <cellStyle name="Normal 2 4 2 3" xfId="22"/>
    <cellStyle name="Normal 2 4 2 3 2" xfId="23"/>
    <cellStyle name="Normal 2 4 2 3 2 2" xfId="24"/>
    <cellStyle name="Normal 2 5" xfId="25"/>
    <cellStyle name="Normal 2 5 2" xfId="26"/>
    <cellStyle name="Normal 2 5 2 2" xfId="27"/>
    <cellStyle name="Normal 3" xfId="28"/>
    <cellStyle name="Normal 3 2" xfId="29"/>
    <cellStyle name="Normal 3 2 2" xfId="30"/>
    <cellStyle name="Normal 3 2 2 2" xfId="31"/>
    <cellStyle name="Normal 3 2 3" xfId="3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person displayName="Ioana Maria Istrati" id="{AD5CEC07-A358-1A54-A1C1-4B886E701BF8}"/>
  <person displayName="Ioana Maria Istrati" id="{AD834F46-8F6A-0762-31BC-E178793371E9}"/>
</personList>
</file>

<file path=xl/theme/theme1.xml><?xml version="1.0" encoding="utf-8"?>
<a:theme xmlns:a="http://schemas.openxmlformats.org/drawingml/2006/main" name="Temă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Arial"/>
        <a:cs typeface="Arial"/>
      </a:majorFont>
      <a:minorFont>
        <a:latin typeface="Calibri"/>
        <a:ea typeface="Arial"/>
        <a:cs typeface="Arial"/>
      </a:minorFont>
    </a:fontScheme>
    <a:fmtScheme name="Office">
      <a:fillStyleLst>
        <a:solidFill>
          <a:schemeClr val="phClr"/>
        </a:solidFill>
        <a:gradFill>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solidFill>
          <a:schemeClr val="phClr">
            <a:tint val="95000"/>
            <a:satMod val="170000"/>
          </a:schemeClr>
        </a:solidFill>
        <a:gradFill>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J12" personId="{AD5CEC07-A358-1A54-A1C1-4B886E701BF8}" id="{00940010-00F5-499B-A573-00BF00280074}" done="0">
    <text xml:space="preserve">148.752.500 (include supracontractarea)
</text>
  </threadedComment>
  <threadedComment ref="J16" personId="{AD5CEC07-A358-1A54-A1C1-4B886E701BF8}" id="{00A0003B-00DC-4704-9144-00D900280054}" done="0">
    <text xml:space="preserve">388.050.000 (include supracontractarea)
</text>
  </threadedComment>
  <threadedComment ref="J8" personId="{AD5CEC07-A358-1A54-A1C1-4B886E701BF8}" id="{0071003A-00F2-4CC7-B4AD-008300790043}" done="0">
    <text xml:space="preserve">595010000 - include supracontractarea
</text>
  </threadedComment>
  <threadedComment ref="J20" personId="{AD5CEC07-A358-1A54-A1C1-4B886E701BF8}" id="{00C60075-0016-4997-A3BD-0006005600A9}" done="0">
    <text xml:space="preserve">80.600.000 (include supracontractarea)  
</text>
  </threadedComment>
  <threadedComment ref="J24" personId="{AD5CEC07-A358-1A54-A1C1-4B886E701BF8}" id="{007F006F-004E-4B78-B948-0069004E00F9}" done="0">
    <text xml:space="preserve">258.700.000 (inclusiv supracontractarea)  
</text>
  </threadedComment>
  <threadedComment ref="J28" personId="{AD5CEC07-A358-1A54-A1C1-4B886E701BF8}" id="{00670036-0072-4834-9C95-00ED0098009C}" done="0">
    <text xml:space="preserve">103.480.000 (inclusiv supracontractarea) 
</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12" Type="http://schemas.microsoft.com/office/2017/10/relationships/threadedComment" Target="../threadedComments/threadedComment1.xml"/><Relationship Id="rId2" Type="http://schemas.openxmlformats.org/officeDocument/2006/relationships/vmlDrawing" Target="../drawings/vmlDrawing3.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9"/>
  <sheetViews>
    <sheetView tabSelected="1" zoomScale="55" zoomScaleNormal="55" workbookViewId="0">
      <selection activeCell="F16" sqref="F16"/>
    </sheetView>
  </sheetViews>
  <sheetFormatPr defaultColWidth="9.109375" defaultRowHeight="14.4" x14ac:dyDescent="0.3"/>
  <cols>
    <col min="1" max="1" width="6.88671875" style="1" customWidth="1"/>
    <col min="2" max="2" width="20.6640625" style="1" customWidth="1"/>
    <col min="3" max="3" width="16.88671875" style="1" customWidth="1"/>
    <col min="4" max="4" width="29.5546875" style="1" customWidth="1"/>
    <col min="5" max="5" width="23.77734375" style="1" customWidth="1"/>
    <col min="6" max="7" width="31.33203125" style="1" customWidth="1"/>
    <col min="8" max="8" width="46" style="1" customWidth="1"/>
    <col min="9" max="9" width="37.6640625" style="1" customWidth="1"/>
    <col min="10" max="10" width="23.5546875" style="1" customWidth="1"/>
    <col min="11" max="11" width="18.109375" style="1" customWidth="1"/>
    <col min="12" max="12" width="19.44140625" style="1" customWidth="1"/>
    <col min="13" max="13" width="21.109375" style="1" customWidth="1"/>
    <col min="14" max="14" width="23" style="1" customWidth="1"/>
    <col min="15" max="15" width="53.33203125" style="1" customWidth="1"/>
    <col min="16" max="16384" width="9.109375" style="1"/>
  </cols>
  <sheetData>
    <row r="1" spans="1:17" ht="6.75" customHeight="1" x14ac:dyDescent="0.3"/>
    <row r="2" spans="1:17" ht="30" customHeight="1" x14ac:dyDescent="0.45">
      <c r="A2" s="108" t="s">
        <v>0</v>
      </c>
      <c r="B2" s="109"/>
      <c r="C2" s="109"/>
      <c r="D2" s="109"/>
      <c r="E2" s="109"/>
      <c r="F2" s="109"/>
      <c r="G2" s="2"/>
      <c r="H2" s="3"/>
      <c r="I2" s="3"/>
      <c r="J2" s="4"/>
      <c r="K2" s="4"/>
      <c r="L2" s="4"/>
      <c r="M2" s="445"/>
      <c r="N2" s="447"/>
    </row>
    <row r="3" spans="1:17" ht="30" customHeight="1" x14ac:dyDescent="0.3">
      <c r="A3" s="5"/>
      <c r="B3" s="5"/>
      <c r="C3" s="4"/>
      <c r="L3" s="4"/>
      <c r="M3" s="445"/>
      <c r="N3" s="447"/>
    </row>
    <row r="4" spans="1:17" ht="34.5" customHeight="1" thickBot="1" x14ac:dyDescent="0.35">
      <c r="C4" s="6"/>
      <c r="D4" s="6"/>
      <c r="E4" s="6"/>
      <c r="F4" s="6"/>
      <c r="G4" s="6"/>
      <c r="H4" s="6"/>
      <c r="I4" s="6"/>
      <c r="J4" s="6"/>
      <c r="K4" s="6"/>
      <c r="L4" s="6"/>
      <c r="M4" s="6"/>
      <c r="N4" s="6"/>
      <c r="O4" s="7"/>
    </row>
    <row r="5" spans="1:17" ht="25.5" customHeight="1" thickBot="1" x14ac:dyDescent="0.35">
      <c r="A5" s="8"/>
      <c r="B5" s="110" t="s">
        <v>1</v>
      </c>
      <c r="C5" s="111"/>
      <c r="D5" s="111"/>
      <c r="E5" s="111"/>
      <c r="F5" s="111"/>
      <c r="G5" s="111"/>
      <c r="H5" s="111"/>
      <c r="I5" s="111"/>
      <c r="J5" s="111"/>
      <c r="K5" s="112"/>
      <c r="L5" s="113" t="s">
        <v>2</v>
      </c>
      <c r="M5" s="113"/>
      <c r="N5" s="113"/>
    </row>
    <row r="6" spans="1:17" s="9" customFormat="1" ht="132.6" customHeight="1" x14ac:dyDescent="0.35">
      <c r="A6" s="10" t="s">
        <v>3</v>
      </c>
      <c r="B6" s="11" t="s">
        <v>4</v>
      </c>
      <c r="C6" s="11" t="s">
        <v>5</v>
      </c>
      <c r="D6" s="11" t="s">
        <v>6</v>
      </c>
      <c r="E6" s="12" t="s">
        <v>7</v>
      </c>
      <c r="F6" s="11" t="s">
        <v>8</v>
      </c>
      <c r="G6" s="11" t="s">
        <v>9</v>
      </c>
      <c r="H6" s="12" t="s">
        <v>10</v>
      </c>
      <c r="I6" s="11" t="s">
        <v>11</v>
      </c>
      <c r="J6" s="11" t="s">
        <v>12</v>
      </c>
      <c r="K6" s="11" t="s">
        <v>13</v>
      </c>
      <c r="L6" s="13" t="s">
        <v>14</v>
      </c>
      <c r="M6" s="13" t="s">
        <v>15</v>
      </c>
      <c r="N6" s="13" t="s">
        <v>16</v>
      </c>
    </row>
    <row r="7" spans="1:17" s="9" customFormat="1" ht="69.599999999999994" customHeight="1" x14ac:dyDescent="0.35">
      <c r="A7" s="448">
        <v>1</v>
      </c>
      <c r="B7" s="427" t="s">
        <v>17</v>
      </c>
      <c r="C7" s="427">
        <v>367</v>
      </c>
      <c r="D7" s="449" t="s">
        <v>18</v>
      </c>
      <c r="E7" s="427" t="s">
        <v>19</v>
      </c>
      <c r="F7" s="98" t="s">
        <v>20</v>
      </c>
      <c r="G7" s="427" t="s">
        <v>753</v>
      </c>
      <c r="H7" s="99" t="s">
        <v>21</v>
      </c>
      <c r="I7" s="99" t="s">
        <v>22</v>
      </c>
      <c r="J7" s="102">
        <v>180450000</v>
      </c>
      <c r="K7" s="102" t="s">
        <v>23</v>
      </c>
      <c r="L7" s="114" t="s">
        <v>24</v>
      </c>
      <c r="M7" s="114" t="s">
        <v>25</v>
      </c>
      <c r="N7" s="105" t="s">
        <v>798</v>
      </c>
    </row>
    <row r="8" spans="1:17" s="9" customFormat="1" ht="82.8" customHeight="1" x14ac:dyDescent="0.35">
      <c r="A8" s="450"/>
      <c r="B8" s="428"/>
      <c r="C8" s="428"/>
      <c r="D8" s="451"/>
      <c r="E8" s="428"/>
      <c r="F8" s="97" t="s">
        <v>854</v>
      </c>
      <c r="G8" s="428"/>
      <c r="H8" s="100"/>
      <c r="I8" s="100"/>
      <c r="J8" s="103"/>
      <c r="K8" s="103"/>
      <c r="L8" s="115"/>
      <c r="M8" s="115"/>
      <c r="N8" s="106"/>
    </row>
    <row r="9" spans="1:17" ht="37.799999999999997" customHeight="1" x14ac:dyDescent="0.3">
      <c r="A9" s="450"/>
      <c r="B9" s="428"/>
      <c r="C9" s="428"/>
      <c r="D9" s="451"/>
      <c r="E9" s="429"/>
      <c r="F9" s="427" t="s">
        <v>752</v>
      </c>
      <c r="G9" s="428"/>
      <c r="H9" s="100"/>
      <c r="I9" s="100"/>
      <c r="J9" s="103"/>
      <c r="K9" s="103"/>
      <c r="L9" s="115"/>
      <c r="M9" s="115"/>
      <c r="N9" s="106"/>
      <c r="Q9" s="1" t="s">
        <v>27</v>
      </c>
    </row>
    <row r="10" spans="1:17" ht="33.6" customHeight="1" x14ac:dyDescent="0.3">
      <c r="A10" s="452"/>
      <c r="B10" s="429"/>
      <c r="C10" s="429"/>
      <c r="D10" s="453"/>
      <c r="E10" s="469"/>
      <c r="F10" s="429"/>
      <c r="G10" s="429"/>
      <c r="H10" s="101"/>
      <c r="I10" s="101"/>
      <c r="J10" s="104"/>
      <c r="K10" s="104"/>
      <c r="L10" s="116"/>
      <c r="M10" s="116"/>
      <c r="N10" s="107"/>
    </row>
    <row r="11" spans="1:17" ht="59.4" customHeight="1" x14ac:dyDescent="0.3">
      <c r="A11" s="448">
        <v>2</v>
      </c>
      <c r="B11" s="427" t="s">
        <v>17</v>
      </c>
      <c r="C11" s="427">
        <v>369</v>
      </c>
      <c r="D11" s="449" t="s">
        <v>28</v>
      </c>
      <c r="E11" s="427" t="s">
        <v>29</v>
      </c>
      <c r="F11" s="454" t="s">
        <v>30</v>
      </c>
      <c r="G11" s="427" t="s">
        <v>26</v>
      </c>
      <c r="H11" s="99" t="s">
        <v>31</v>
      </c>
      <c r="I11" s="99" t="s">
        <v>32</v>
      </c>
      <c r="J11" s="120">
        <v>80200000</v>
      </c>
      <c r="K11" s="123" t="s">
        <v>23</v>
      </c>
      <c r="L11" s="114" t="s">
        <v>33</v>
      </c>
      <c r="M11" s="105" t="s">
        <v>34</v>
      </c>
      <c r="N11" s="126" t="s">
        <v>821</v>
      </c>
    </row>
    <row r="12" spans="1:17" ht="59.25" customHeight="1" x14ac:dyDescent="0.3">
      <c r="A12" s="450"/>
      <c r="B12" s="428"/>
      <c r="C12" s="428"/>
      <c r="D12" s="451"/>
      <c r="E12" s="428"/>
      <c r="F12" s="455" t="s">
        <v>35</v>
      </c>
      <c r="G12" s="428"/>
      <c r="H12" s="100"/>
      <c r="I12" s="100"/>
      <c r="J12" s="121"/>
      <c r="K12" s="124"/>
      <c r="L12" s="115"/>
      <c r="M12" s="106"/>
      <c r="N12" s="127"/>
    </row>
    <row r="13" spans="1:17" ht="32.4" customHeight="1" x14ac:dyDescent="0.3">
      <c r="A13" s="450"/>
      <c r="B13" s="428"/>
      <c r="C13" s="428"/>
      <c r="D13" s="451"/>
      <c r="E13" s="429"/>
      <c r="F13" s="427" t="s">
        <v>36</v>
      </c>
      <c r="G13" s="428"/>
      <c r="H13" s="100"/>
      <c r="I13" s="100"/>
      <c r="J13" s="121"/>
      <c r="K13" s="124"/>
      <c r="L13" s="115"/>
      <c r="M13" s="106"/>
      <c r="N13" s="127"/>
    </row>
    <row r="14" spans="1:17" ht="39" customHeight="1" x14ac:dyDescent="0.3">
      <c r="A14" s="452"/>
      <c r="B14" s="429"/>
      <c r="C14" s="429"/>
      <c r="D14" s="453"/>
      <c r="E14" s="469"/>
      <c r="F14" s="429"/>
      <c r="G14" s="429"/>
      <c r="H14" s="101"/>
      <c r="I14" s="101"/>
      <c r="J14" s="122"/>
      <c r="K14" s="125"/>
      <c r="L14" s="116"/>
      <c r="M14" s="107"/>
      <c r="N14" s="128"/>
    </row>
    <row r="15" spans="1:17" ht="60" customHeight="1" x14ac:dyDescent="0.3">
      <c r="A15" s="448">
        <v>3</v>
      </c>
      <c r="B15" s="456" t="s">
        <v>17</v>
      </c>
      <c r="C15" s="427">
        <v>370</v>
      </c>
      <c r="D15" s="449" t="s">
        <v>37</v>
      </c>
      <c r="E15" s="427" t="s">
        <v>855</v>
      </c>
      <c r="F15" s="454" t="s">
        <v>38</v>
      </c>
      <c r="G15" s="427" t="s">
        <v>26</v>
      </c>
      <c r="H15" s="129" t="s">
        <v>39</v>
      </c>
      <c r="I15" s="105" t="s">
        <v>40</v>
      </c>
      <c r="J15" s="132">
        <v>40200000</v>
      </c>
      <c r="K15" s="117" t="s">
        <v>23</v>
      </c>
      <c r="L15" s="114" t="s">
        <v>41</v>
      </c>
      <c r="M15" s="105" t="s">
        <v>754</v>
      </c>
      <c r="N15" s="126" t="s">
        <v>800</v>
      </c>
    </row>
    <row r="16" spans="1:17" ht="72" customHeight="1" x14ac:dyDescent="0.3">
      <c r="A16" s="450"/>
      <c r="B16" s="457"/>
      <c r="C16" s="428"/>
      <c r="D16" s="451"/>
      <c r="E16" s="428"/>
      <c r="F16" s="97" t="s">
        <v>819</v>
      </c>
      <c r="G16" s="428"/>
      <c r="H16" s="130"/>
      <c r="I16" s="106"/>
      <c r="J16" s="133"/>
      <c r="K16" s="118"/>
      <c r="L16" s="115"/>
      <c r="M16" s="118"/>
      <c r="N16" s="127"/>
    </row>
    <row r="17" spans="1:14" ht="25.2" customHeight="1" x14ac:dyDescent="0.3">
      <c r="A17" s="450"/>
      <c r="B17" s="457"/>
      <c r="C17" s="428"/>
      <c r="D17" s="451"/>
      <c r="E17" s="429"/>
      <c r="F17" s="427" t="s">
        <v>820</v>
      </c>
      <c r="G17" s="428"/>
      <c r="H17" s="130"/>
      <c r="I17" s="106"/>
      <c r="J17" s="133"/>
      <c r="K17" s="118"/>
      <c r="L17" s="115"/>
      <c r="M17" s="118"/>
      <c r="N17" s="127"/>
    </row>
    <row r="18" spans="1:14" ht="51.6" customHeight="1" x14ac:dyDescent="0.3">
      <c r="A18" s="452"/>
      <c r="B18" s="458"/>
      <c r="C18" s="429"/>
      <c r="D18" s="453"/>
      <c r="E18" s="469"/>
      <c r="F18" s="429"/>
      <c r="G18" s="429"/>
      <c r="H18" s="131"/>
      <c r="I18" s="107"/>
      <c r="J18" s="134"/>
      <c r="K18" s="119"/>
      <c r="L18" s="116"/>
      <c r="M18" s="119"/>
      <c r="N18" s="128"/>
    </row>
    <row r="19" spans="1:14" ht="94.2" customHeight="1" x14ac:dyDescent="0.3">
      <c r="A19" s="448">
        <v>4</v>
      </c>
      <c r="B19" s="456" t="s">
        <v>17</v>
      </c>
      <c r="C19" s="427">
        <v>372</v>
      </c>
      <c r="D19" s="449" t="s">
        <v>42</v>
      </c>
      <c r="E19" s="427" t="s">
        <v>856</v>
      </c>
      <c r="F19" s="459" t="s">
        <v>857</v>
      </c>
      <c r="G19" s="427" t="s">
        <v>583</v>
      </c>
      <c r="H19" s="105" t="s">
        <v>43</v>
      </c>
      <c r="I19" s="105" t="s">
        <v>44</v>
      </c>
      <c r="J19" s="132">
        <v>10000000</v>
      </c>
      <c r="K19" s="117" t="s">
        <v>23</v>
      </c>
      <c r="L19" s="114" t="s">
        <v>45</v>
      </c>
      <c r="M19" s="105" t="s">
        <v>46</v>
      </c>
      <c r="N19" s="126" t="s">
        <v>691</v>
      </c>
    </row>
    <row r="20" spans="1:14" ht="65.400000000000006" customHeight="1" x14ac:dyDescent="0.3">
      <c r="A20" s="450"/>
      <c r="B20" s="457"/>
      <c r="C20" s="428"/>
      <c r="D20" s="451"/>
      <c r="E20" s="428"/>
      <c r="F20" s="455" t="s">
        <v>47</v>
      </c>
      <c r="G20" s="428"/>
      <c r="H20" s="106"/>
      <c r="I20" s="106"/>
      <c r="J20" s="133"/>
      <c r="K20" s="118"/>
      <c r="L20" s="115"/>
      <c r="M20" s="106"/>
      <c r="N20" s="127"/>
    </row>
    <row r="21" spans="1:14" ht="28.8" customHeight="1" x14ac:dyDescent="0.3">
      <c r="A21" s="450"/>
      <c r="B21" s="457"/>
      <c r="C21" s="428"/>
      <c r="D21" s="451"/>
      <c r="E21" s="428"/>
      <c r="F21" s="427" t="s">
        <v>799</v>
      </c>
      <c r="G21" s="428"/>
      <c r="H21" s="106"/>
      <c r="I21" s="106"/>
      <c r="J21" s="133"/>
      <c r="K21" s="118"/>
      <c r="L21" s="115"/>
      <c r="M21" s="106"/>
      <c r="N21" s="127"/>
    </row>
    <row r="22" spans="1:14" ht="25.8" customHeight="1" x14ac:dyDescent="0.3">
      <c r="A22" s="452"/>
      <c r="B22" s="458"/>
      <c r="C22" s="429"/>
      <c r="D22" s="453"/>
      <c r="E22" s="470"/>
      <c r="F22" s="429"/>
      <c r="G22" s="429"/>
      <c r="H22" s="107"/>
      <c r="I22" s="107"/>
      <c r="J22" s="134"/>
      <c r="K22" s="119"/>
      <c r="L22" s="116"/>
      <c r="M22" s="107"/>
      <c r="N22" s="128"/>
    </row>
    <row r="23" spans="1:14" s="14" customFormat="1" ht="116.25" customHeight="1" x14ac:dyDescent="0.3">
      <c r="A23" s="471">
        <v>5</v>
      </c>
      <c r="B23" s="456" t="s">
        <v>17</v>
      </c>
      <c r="C23" s="427">
        <v>375</v>
      </c>
      <c r="D23" s="427" t="s">
        <v>48</v>
      </c>
      <c r="E23" s="427" t="s">
        <v>49</v>
      </c>
      <c r="F23" s="454" t="s">
        <v>50</v>
      </c>
      <c r="G23" s="427" t="s">
        <v>26</v>
      </c>
      <c r="H23" s="99" t="s">
        <v>51</v>
      </c>
      <c r="I23" s="105" t="s">
        <v>52</v>
      </c>
      <c r="J23" s="102">
        <v>150380000</v>
      </c>
      <c r="K23" s="105" t="s">
        <v>23</v>
      </c>
      <c r="L23" s="114" t="s">
        <v>53</v>
      </c>
      <c r="M23" s="105" t="s">
        <v>34</v>
      </c>
      <c r="N23" s="135" t="s">
        <v>800</v>
      </c>
    </row>
    <row r="24" spans="1:14" s="14" customFormat="1" ht="40.200000000000003" customHeight="1" x14ac:dyDescent="0.3">
      <c r="A24" s="472"/>
      <c r="B24" s="457"/>
      <c r="C24" s="428"/>
      <c r="D24" s="428"/>
      <c r="E24" s="428"/>
      <c r="F24" s="455" t="s">
        <v>35</v>
      </c>
      <c r="G24" s="428"/>
      <c r="H24" s="100"/>
      <c r="I24" s="106"/>
      <c r="J24" s="103"/>
      <c r="K24" s="106"/>
      <c r="L24" s="115"/>
      <c r="M24" s="106"/>
      <c r="N24" s="136"/>
    </row>
    <row r="25" spans="1:14" s="14" customFormat="1" ht="12" customHeight="1" x14ac:dyDescent="0.3">
      <c r="A25" s="472"/>
      <c r="B25" s="457"/>
      <c r="C25" s="428"/>
      <c r="D25" s="428"/>
      <c r="E25" s="429"/>
      <c r="F25" s="427" t="s">
        <v>36</v>
      </c>
      <c r="G25" s="428"/>
      <c r="H25" s="100"/>
      <c r="I25" s="106"/>
      <c r="J25" s="103"/>
      <c r="K25" s="106"/>
      <c r="L25" s="115"/>
      <c r="M25" s="106"/>
      <c r="N25" s="136"/>
    </row>
    <row r="26" spans="1:14" s="14" customFormat="1" ht="33" customHeight="1" x14ac:dyDescent="0.3">
      <c r="A26" s="473"/>
      <c r="B26" s="458"/>
      <c r="C26" s="429"/>
      <c r="D26" s="429"/>
      <c r="E26" s="469"/>
      <c r="F26" s="429"/>
      <c r="G26" s="429"/>
      <c r="H26" s="101"/>
      <c r="I26" s="107"/>
      <c r="J26" s="104"/>
      <c r="K26" s="107"/>
      <c r="L26" s="116"/>
      <c r="M26" s="107"/>
      <c r="N26" s="137"/>
    </row>
    <row r="27" spans="1:14" ht="93" customHeight="1" x14ac:dyDescent="0.3">
      <c r="A27" s="448">
        <v>6</v>
      </c>
      <c r="B27" s="456" t="s">
        <v>17</v>
      </c>
      <c r="C27" s="427">
        <v>376</v>
      </c>
      <c r="D27" s="449" t="s">
        <v>54</v>
      </c>
      <c r="E27" s="427" t="s">
        <v>55</v>
      </c>
      <c r="F27" s="459" t="s">
        <v>56</v>
      </c>
      <c r="G27" s="427" t="s">
        <v>583</v>
      </c>
      <c r="H27" s="99" t="s">
        <v>57</v>
      </c>
      <c r="I27" s="105" t="s">
        <v>58</v>
      </c>
      <c r="J27" s="120">
        <v>80200000</v>
      </c>
      <c r="K27" s="117" t="s">
        <v>23</v>
      </c>
      <c r="L27" s="114" t="s">
        <v>59</v>
      </c>
      <c r="M27" s="105" t="s">
        <v>46</v>
      </c>
      <c r="N27" s="126" t="s">
        <v>691</v>
      </c>
    </row>
    <row r="28" spans="1:14" ht="66" customHeight="1" x14ac:dyDescent="0.3">
      <c r="A28" s="450"/>
      <c r="B28" s="457"/>
      <c r="C28" s="428"/>
      <c r="D28" s="451"/>
      <c r="E28" s="428"/>
      <c r="F28" s="455" t="s">
        <v>60</v>
      </c>
      <c r="G28" s="428"/>
      <c r="H28" s="100"/>
      <c r="I28" s="106"/>
      <c r="J28" s="121"/>
      <c r="K28" s="118"/>
      <c r="L28" s="115"/>
      <c r="M28" s="106"/>
      <c r="N28" s="127"/>
    </row>
    <row r="29" spans="1:14" ht="17.399999999999999" customHeight="1" x14ac:dyDescent="0.3">
      <c r="A29" s="450"/>
      <c r="B29" s="457"/>
      <c r="C29" s="428"/>
      <c r="D29" s="451"/>
      <c r="E29" s="429"/>
      <c r="F29" s="427" t="s">
        <v>801</v>
      </c>
      <c r="G29" s="428"/>
      <c r="H29" s="100"/>
      <c r="I29" s="106"/>
      <c r="J29" s="121"/>
      <c r="K29" s="118"/>
      <c r="L29" s="115"/>
      <c r="M29" s="106"/>
      <c r="N29" s="127"/>
    </row>
    <row r="30" spans="1:14" ht="53.4" customHeight="1" x14ac:dyDescent="0.3">
      <c r="A30" s="452"/>
      <c r="B30" s="458"/>
      <c r="C30" s="429"/>
      <c r="D30" s="453"/>
      <c r="E30" s="474"/>
      <c r="F30" s="429"/>
      <c r="G30" s="429"/>
      <c r="H30" s="101"/>
      <c r="I30" s="107"/>
      <c r="J30" s="122"/>
      <c r="K30" s="119"/>
      <c r="L30" s="116"/>
      <c r="M30" s="107"/>
      <c r="N30" s="128"/>
    </row>
    <row r="31" spans="1:14" s="9" customFormat="1" ht="57" customHeight="1" x14ac:dyDescent="0.35">
      <c r="A31" s="427">
        <v>7</v>
      </c>
      <c r="B31" s="427" t="s">
        <v>17</v>
      </c>
      <c r="C31" s="427" t="s">
        <v>674</v>
      </c>
      <c r="D31" s="427" t="s">
        <v>61</v>
      </c>
      <c r="E31" s="460" t="s">
        <v>675</v>
      </c>
      <c r="F31" s="459" t="s">
        <v>62</v>
      </c>
      <c r="G31" s="463"/>
      <c r="H31" s="138" t="s">
        <v>676</v>
      </c>
      <c r="I31" s="99" t="s">
        <v>690</v>
      </c>
      <c r="J31" s="102">
        <v>80277844</v>
      </c>
      <c r="K31" s="139" t="s">
        <v>23</v>
      </c>
      <c r="L31" s="140" t="s">
        <v>677</v>
      </c>
      <c r="M31" s="140" t="s">
        <v>515</v>
      </c>
      <c r="N31" s="141" t="s">
        <v>851</v>
      </c>
    </row>
    <row r="32" spans="1:14" s="9" customFormat="1" ht="39.6" customHeight="1" x14ac:dyDescent="0.35">
      <c r="A32" s="428"/>
      <c r="B32" s="428"/>
      <c r="C32" s="428"/>
      <c r="D32" s="428"/>
      <c r="E32" s="460"/>
      <c r="F32" s="454" t="s">
        <v>585</v>
      </c>
      <c r="G32" s="465"/>
      <c r="H32" s="138"/>
      <c r="I32" s="100"/>
      <c r="J32" s="103"/>
      <c r="K32" s="139"/>
      <c r="L32" s="140"/>
      <c r="M32" s="140"/>
      <c r="N32" s="141"/>
    </row>
    <row r="33" spans="1:17" ht="21.6" customHeight="1" x14ac:dyDescent="0.3">
      <c r="A33" s="428"/>
      <c r="B33" s="428"/>
      <c r="C33" s="428"/>
      <c r="D33" s="428"/>
      <c r="E33" s="460"/>
      <c r="F33" s="460" t="s">
        <v>849</v>
      </c>
      <c r="G33" s="465"/>
      <c r="H33" s="138"/>
      <c r="I33" s="100"/>
      <c r="J33" s="103"/>
      <c r="K33" s="139"/>
      <c r="L33" s="140"/>
      <c r="M33" s="140"/>
      <c r="N33" s="141"/>
      <c r="Q33" s="1" t="s">
        <v>27</v>
      </c>
    </row>
    <row r="34" spans="1:17" ht="30" customHeight="1" x14ac:dyDescent="0.3">
      <c r="A34" s="429"/>
      <c r="B34" s="429"/>
      <c r="C34" s="429"/>
      <c r="D34" s="429"/>
      <c r="E34" s="475"/>
      <c r="F34" s="460"/>
      <c r="G34" s="467"/>
      <c r="H34" s="138"/>
      <c r="I34" s="100"/>
      <c r="J34" s="103"/>
      <c r="K34" s="139"/>
      <c r="L34" s="140"/>
      <c r="M34" s="140"/>
      <c r="N34" s="141"/>
    </row>
    <row r="35" spans="1:17" ht="46.2" customHeight="1" x14ac:dyDescent="0.3">
      <c r="A35" s="427">
        <v>8</v>
      </c>
      <c r="B35" s="456" t="s">
        <v>17</v>
      </c>
      <c r="C35" s="427">
        <v>360</v>
      </c>
      <c r="D35" s="427" t="s">
        <v>61</v>
      </c>
      <c r="E35" s="462" t="s">
        <v>64</v>
      </c>
      <c r="F35" s="459" t="s">
        <v>63</v>
      </c>
      <c r="G35" s="463"/>
      <c r="H35" s="105" t="s">
        <v>680</v>
      </c>
      <c r="I35" s="100"/>
      <c r="J35" s="103"/>
      <c r="K35" s="105" t="s">
        <v>23</v>
      </c>
      <c r="L35" s="140" t="s">
        <v>677</v>
      </c>
      <c r="M35" s="140" t="s">
        <v>515</v>
      </c>
      <c r="N35" s="141" t="s">
        <v>852</v>
      </c>
    </row>
    <row r="36" spans="1:17" ht="37.200000000000003" customHeight="1" x14ac:dyDescent="0.3">
      <c r="A36" s="428"/>
      <c r="B36" s="457"/>
      <c r="C36" s="428"/>
      <c r="D36" s="428"/>
      <c r="E36" s="464"/>
      <c r="F36" s="454" t="s">
        <v>585</v>
      </c>
      <c r="G36" s="465"/>
      <c r="H36" s="106"/>
      <c r="I36" s="100"/>
      <c r="J36" s="103"/>
      <c r="K36" s="106"/>
      <c r="L36" s="140"/>
      <c r="M36" s="140"/>
      <c r="N36" s="141"/>
    </row>
    <row r="37" spans="1:17" ht="25.2" customHeight="1" x14ac:dyDescent="0.3">
      <c r="A37" s="428"/>
      <c r="B37" s="457"/>
      <c r="C37" s="428"/>
      <c r="D37" s="428"/>
      <c r="E37" s="466"/>
      <c r="F37" s="427" t="s">
        <v>850</v>
      </c>
      <c r="G37" s="465"/>
      <c r="H37" s="106"/>
      <c r="I37" s="100"/>
      <c r="J37" s="103"/>
      <c r="K37" s="106"/>
      <c r="L37" s="140"/>
      <c r="M37" s="140"/>
      <c r="N37" s="141"/>
    </row>
    <row r="38" spans="1:17" ht="15.6" customHeight="1" x14ac:dyDescent="0.3">
      <c r="A38" s="429"/>
      <c r="B38" s="458"/>
      <c r="C38" s="429"/>
      <c r="D38" s="429"/>
      <c r="E38" s="475"/>
      <c r="F38" s="429"/>
      <c r="G38" s="467"/>
      <c r="H38" s="107"/>
      <c r="I38" s="101"/>
      <c r="J38" s="104"/>
      <c r="K38" s="107"/>
      <c r="L38" s="140"/>
      <c r="M38" s="140"/>
      <c r="N38" s="141"/>
    </row>
    <row r="39" spans="1:17" ht="47.4" customHeight="1" x14ac:dyDescent="0.3">
      <c r="A39" s="476">
        <v>9</v>
      </c>
      <c r="B39" s="468" t="s">
        <v>17</v>
      </c>
      <c r="C39" s="460">
        <v>377</v>
      </c>
      <c r="D39" s="460" t="s">
        <v>66</v>
      </c>
      <c r="E39" s="460" t="s">
        <v>67</v>
      </c>
      <c r="F39" s="459" t="s">
        <v>65</v>
      </c>
      <c r="G39" s="427" t="s">
        <v>26</v>
      </c>
      <c r="H39" s="141" t="s">
        <v>68</v>
      </c>
      <c r="I39" s="141" t="s">
        <v>69</v>
      </c>
      <c r="J39" s="143">
        <v>1724050000</v>
      </c>
      <c r="K39" s="142" t="s">
        <v>23</v>
      </c>
      <c r="L39" s="140" t="s">
        <v>70</v>
      </c>
      <c r="M39" s="141" t="s">
        <v>71</v>
      </c>
      <c r="N39" s="141" t="s">
        <v>601</v>
      </c>
    </row>
    <row r="40" spans="1:17" ht="44.4" customHeight="1" x14ac:dyDescent="0.3">
      <c r="A40" s="476"/>
      <c r="B40" s="468"/>
      <c r="C40" s="460"/>
      <c r="D40" s="460"/>
      <c r="E40" s="460"/>
      <c r="F40" s="454" t="s">
        <v>72</v>
      </c>
      <c r="G40" s="428"/>
      <c r="H40" s="141"/>
      <c r="I40" s="141"/>
      <c r="J40" s="143"/>
      <c r="K40" s="142"/>
      <c r="L40" s="140"/>
      <c r="M40" s="141"/>
      <c r="N40" s="141"/>
    </row>
    <row r="41" spans="1:17" ht="28.95" customHeight="1" x14ac:dyDescent="0.3">
      <c r="A41" s="476"/>
      <c r="B41" s="468"/>
      <c r="C41" s="460"/>
      <c r="D41" s="460"/>
      <c r="E41" s="460"/>
      <c r="F41" s="460" t="s">
        <v>73</v>
      </c>
      <c r="G41" s="428"/>
      <c r="H41" s="141"/>
      <c r="I41" s="141"/>
      <c r="J41" s="143"/>
      <c r="K41" s="142"/>
      <c r="L41" s="140"/>
      <c r="M41" s="141"/>
      <c r="N41" s="141"/>
    </row>
    <row r="42" spans="1:17" ht="28.2" customHeight="1" x14ac:dyDescent="0.3">
      <c r="A42" s="476"/>
      <c r="B42" s="468"/>
      <c r="C42" s="460"/>
      <c r="D42" s="460"/>
      <c r="E42" s="470"/>
      <c r="F42" s="460"/>
      <c r="G42" s="429"/>
      <c r="H42" s="141"/>
      <c r="I42" s="141"/>
      <c r="J42" s="143"/>
      <c r="K42" s="142"/>
      <c r="L42" s="140"/>
      <c r="M42" s="141"/>
      <c r="N42" s="141"/>
    </row>
    <row r="43" spans="1:17" ht="50.4" customHeight="1" x14ac:dyDescent="0.3">
      <c r="A43" s="476">
        <v>10</v>
      </c>
      <c r="B43" s="468" t="s">
        <v>74</v>
      </c>
      <c r="C43" s="460">
        <v>160</v>
      </c>
      <c r="D43" s="460" t="s">
        <v>75</v>
      </c>
      <c r="E43" s="460" t="s">
        <v>76</v>
      </c>
      <c r="F43" s="459" t="s">
        <v>65</v>
      </c>
      <c r="G43" s="463"/>
      <c r="H43" s="138" t="s">
        <v>77</v>
      </c>
      <c r="I43" s="141" t="s">
        <v>78</v>
      </c>
      <c r="J43" s="144">
        <v>100000000</v>
      </c>
      <c r="K43" s="142" t="s">
        <v>23</v>
      </c>
      <c r="L43" s="140" t="s">
        <v>79</v>
      </c>
      <c r="M43" s="138" t="s">
        <v>741</v>
      </c>
      <c r="N43" s="141" t="s">
        <v>692</v>
      </c>
    </row>
    <row r="44" spans="1:17" ht="33.6" customHeight="1" x14ac:dyDescent="0.3">
      <c r="A44" s="476"/>
      <c r="B44" s="468"/>
      <c r="C44" s="460"/>
      <c r="D44" s="460"/>
      <c r="E44" s="460"/>
      <c r="F44" s="460" t="s">
        <v>585</v>
      </c>
      <c r="G44" s="465"/>
      <c r="H44" s="138"/>
      <c r="I44" s="141"/>
      <c r="J44" s="144"/>
      <c r="K44" s="142"/>
      <c r="L44" s="140"/>
      <c r="M44" s="138"/>
      <c r="N44" s="141"/>
    </row>
    <row r="45" spans="1:17" ht="60" hidden="1" customHeight="1" x14ac:dyDescent="0.3">
      <c r="A45" s="476"/>
      <c r="B45" s="468"/>
      <c r="C45" s="460"/>
      <c r="D45" s="460"/>
      <c r="E45" s="460"/>
      <c r="F45" s="460"/>
      <c r="G45" s="465"/>
      <c r="H45" s="138"/>
      <c r="I45" s="141"/>
      <c r="J45" s="144"/>
      <c r="K45" s="142"/>
      <c r="L45" s="140"/>
      <c r="M45" s="138"/>
      <c r="N45" s="141"/>
    </row>
    <row r="46" spans="1:17" ht="28.2" customHeight="1" x14ac:dyDescent="0.3">
      <c r="A46" s="476"/>
      <c r="B46" s="468"/>
      <c r="C46" s="460"/>
      <c r="D46" s="460"/>
      <c r="E46" s="460"/>
      <c r="F46" s="460" t="s">
        <v>644</v>
      </c>
      <c r="G46" s="465"/>
      <c r="H46" s="138"/>
      <c r="I46" s="141"/>
      <c r="J46" s="144"/>
      <c r="K46" s="142"/>
      <c r="L46" s="140"/>
      <c r="M46" s="138"/>
      <c r="N46" s="141"/>
    </row>
    <row r="47" spans="1:17" ht="20.399999999999999" customHeight="1" x14ac:dyDescent="0.3">
      <c r="A47" s="476"/>
      <c r="B47" s="468"/>
      <c r="C47" s="460"/>
      <c r="D47" s="460"/>
      <c r="E47" s="477"/>
      <c r="F47" s="460"/>
      <c r="G47" s="467"/>
      <c r="H47" s="138"/>
      <c r="I47" s="141"/>
      <c r="J47" s="144"/>
      <c r="K47" s="142"/>
      <c r="L47" s="140"/>
      <c r="M47" s="138"/>
      <c r="N47" s="141"/>
    </row>
    <row r="48" spans="1:17" ht="49.2" customHeight="1" x14ac:dyDescent="0.3">
      <c r="A48" s="476">
        <v>11</v>
      </c>
      <c r="B48" s="468" t="s">
        <v>74</v>
      </c>
      <c r="C48" s="460">
        <v>158</v>
      </c>
      <c r="D48" s="460" t="s">
        <v>75</v>
      </c>
      <c r="E48" s="460" t="s">
        <v>80</v>
      </c>
      <c r="F48" s="459" t="s">
        <v>38</v>
      </c>
      <c r="G48" s="463"/>
      <c r="H48" s="138" t="s">
        <v>81</v>
      </c>
      <c r="I48" s="141" t="s">
        <v>82</v>
      </c>
      <c r="J48" s="144">
        <v>100000000</v>
      </c>
      <c r="K48" s="142" t="s">
        <v>23</v>
      </c>
      <c r="L48" s="140" t="s">
        <v>83</v>
      </c>
      <c r="M48" s="140" t="s">
        <v>741</v>
      </c>
      <c r="N48" s="141" t="s">
        <v>693</v>
      </c>
    </row>
    <row r="49" spans="1:14" ht="38.4" customHeight="1" x14ac:dyDescent="0.3">
      <c r="A49" s="476"/>
      <c r="B49" s="468"/>
      <c r="C49" s="460"/>
      <c r="D49" s="460"/>
      <c r="E49" s="460"/>
      <c r="F49" s="454" t="s">
        <v>585</v>
      </c>
      <c r="G49" s="465"/>
      <c r="H49" s="138"/>
      <c r="I49" s="141"/>
      <c r="J49" s="144"/>
      <c r="K49" s="142"/>
      <c r="L49" s="140"/>
      <c r="M49" s="140"/>
      <c r="N49" s="141"/>
    </row>
    <row r="50" spans="1:14" ht="27.6" customHeight="1" x14ac:dyDescent="0.3">
      <c r="A50" s="476"/>
      <c r="B50" s="468"/>
      <c r="C50" s="460"/>
      <c r="D50" s="460"/>
      <c r="E50" s="460"/>
      <c r="F50" s="460" t="s">
        <v>644</v>
      </c>
      <c r="G50" s="465"/>
      <c r="H50" s="138"/>
      <c r="I50" s="141"/>
      <c r="J50" s="144"/>
      <c r="K50" s="142"/>
      <c r="L50" s="140"/>
      <c r="M50" s="140"/>
      <c r="N50" s="141"/>
    </row>
    <row r="51" spans="1:14" ht="26.4" customHeight="1" x14ac:dyDescent="0.3">
      <c r="A51" s="476"/>
      <c r="B51" s="468"/>
      <c r="C51" s="460"/>
      <c r="D51" s="460"/>
      <c r="E51" s="477"/>
      <c r="F51" s="460"/>
      <c r="G51" s="467"/>
      <c r="H51" s="138"/>
      <c r="I51" s="141"/>
      <c r="J51" s="144"/>
      <c r="K51" s="142"/>
      <c r="L51" s="140"/>
      <c r="M51" s="140"/>
      <c r="N51" s="141"/>
    </row>
    <row r="52" spans="1:14" ht="49.2" customHeight="1" x14ac:dyDescent="0.3">
      <c r="A52" s="476">
        <v>12</v>
      </c>
      <c r="B52" s="468" t="s">
        <v>74</v>
      </c>
      <c r="C52" s="460">
        <v>161</v>
      </c>
      <c r="D52" s="460" t="s">
        <v>75</v>
      </c>
      <c r="E52" s="460" t="s">
        <v>84</v>
      </c>
      <c r="F52" s="459" t="s">
        <v>63</v>
      </c>
      <c r="G52" s="463"/>
      <c r="H52" s="138" t="s">
        <v>85</v>
      </c>
      <c r="I52" s="141" t="s">
        <v>86</v>
      </c>
      <c r="J52" s="144">
        <v>100000000</v>
      </c>
      <c r="K52" s="142" t="s">
        <v>23</v>
      </c>
      <c r="L52" s="140" t="s">
        <v>83</v>
      </c>
      <c r="M52" s="140" t="s">
        <v>741</v>
      </c>
      <c r="N52" s="141" t="s">
        <v>693</v>
      </c>
    </row>
    <row r="53" spans="1:14" ht="36" customHeight="1" x14ac:dyDescent="0.3">
      <c r="A53" s="476"/>
      <c r="B53" s="468"/>
      <c r="C53" s="460"/>
      <c r="D53" s="460"/>
      <c r="E53" s="460"/>
      <c r="F53" s="454" t="s">
        <v>585</v>
      </c>
      <c r="G53" s="465"/>
      <c r="H53" s="138"/>
      <c r="I53" s="141"/>
      <c r="J53" s="144"/>
      <c r="K53" s="142"/>
      <c r="L53" s="140"/>
      <c r="M53" s="140"/>
      <c r="N53" s="141"/>
    </row>
    <row r="54" spans="1:14" ht="33" customHeight="1" x14ac:dyDescent="0.3">
      <c r="A54" s="476"/>
      <c r="B54" s="468"/>
      <c r="C54" s="460"/>
      <c r="D54" s="460"/>
      <c r="E54" s="460"/>
      <c r="F54" s="460" t="s">
        <v>644</v>
      </c>
      <c r="G54" s="465"/>
      <c r="H54" s="138"/>
      <c r="I54" s="141"/>
      <c r="J54" s="144"/>
      <c r="K54" s="142"/>
      <c r="L54" s="140"/>
      <c r="M54" s="140"/>
      <c r="N54" s="141"/>
    </row>
    <row r="55" spans="1:14" ht="30.6" customHeight="1" x14ac:dyDescent="0.3">
      <c r="A55" s="476"/>
      <c r="B55" s="468"/>
      <c r="C55" s="460"/>
      <c r="D55" s="460"/>
      <c r="E55" s="477"/>
      <c r="F55" s="460"/>
      <c r="G55" s="467"/>
      <c r="H55" s="138"/>
      <c r="I55" s="141"/>
      <c r="J55" s="144"/>
      <c r="K55" s="142"/>
      <c r="L55" s="140"/>
      <c r="M55" s="140"/>
      <c r="N55" s="141"/>
    </row>
    <row r="56" spans="1:14" ht="52.8" customHeight="1" x14ac:dyDescent="0.3">
      <c r="A56" s="448">
        <v>13</v>
      </c>
      <c r="B56" s="456" t="s">
        <v>74</v>
      </c>
      <c r="C56" s="427">
        <v>159</v>
      </c>
      <c r="D56" s="460" t="s">
        <v>75</v>
      </c>
      <c r="E56" s="427" t="s">
        <v>87</v>
      </c>
      <c r="F56" s="459" t="s">
        <v>63</v>
      </c>
      <c r="G56" s="463"/>
      <c r="H56" s="99" t="s">
        <v>88</v>
      </c>
      <c r="I56" s="105" t="s">
        <v>89</v>
      </c>
      <c r="J56" s="120">
        <v>100000000</v>
      </c>
      <c r="K56" s="117" t="s">
        <v>23</v>
      </c>
      <c r="L56" s="114" t="s">
        <v>79</v>
      </c>
      <c r="M56" s="140" t="s">
        <v>741</v>
      </c>
      <c r="N56" s="141" t="s">
        <v>693</v>
      </c>
    </row>
    <row r="57" spans="1:14" ht="35.4" customHeight="1" x14ac:dyDescent="0.3">
      <c r="A57" s="450"/>
      <c r="B57" s="457"/>
      <c r="C57" s="428"/>
      <c r="D57" s="460"/>
      <c r="E57" s="428"/>
      <c r="F57" s="454" t="s">
        <v>585</v>
      </c>
      <c r="G57" s="465"/>
      <c r="H57" s="100"/>
      <c r="I57" s="106"/>
      <c r="J57" s="121"/>
      <c r="K57" s="118"/>
      <c r="L57" s="115"/>
      <c r="M57" s="140"/>
      <c r="N57" s="141"/>
    </row>
    <row r="58" spans="1:14" ht="32.4" customHeight="1" x14ac:dyDescent="0.3">
      <c r="A58" s="450"/>
      <c r="B58" s="457"/>
      <c r="C58" s="428"/>
      <c r="D58" s="460"/>
      <c r="E58" s="429"/>
      <c r="F58" s="460" t="s">
        <v>644</v>
      </c>
      <c r="G58" s="465"/>
      <c r="H58" s="100"/>
      <c r="I58" s="106"/>
      <c r="J58" s="121"/>
      <c r="K58" s="118"/>
      <c r="L58" s="115"/>
      <c r="M58" s="140"/>
      <c r="N58" s="141"/>
    </row>
    <row r="59" spans="1:14" ht="30.6" customHeight="1" x14ac:dyDescent="0.3">
      <c r="A59" s="452"/>
      <c r="B59" s="458"/>
      <c r="C59" s="429"/>
      <c r="D59" s="460"/>
      <c r="E59" s="477"/>
      <c r="F59" s="460"/>
      <c r="G59" s="467"/>
      <c r="H59" s="101"/>
      <c r="I59" s="107"/>
      <c r="J59" s="122"/>
      <c r="K59" s="119"/>
      <c r="L59" s="116"/>
      <c r="M59" s="140"/>
      <c r="N59" s="141"/>
    </row>
  </sheetData>
  <mergeCells count="184">
    <mergeCell ref="L52:L55"/>
    <mergeCell ref="M52:M55"/>
    <mergeCell ref="N52:N55"/>
    <mergeCell ref="F54:F55"/>
    <mergeCell ref="L56:L59"/>
    <mergeCell ref="M56:M59"/>
    <mergeCell ref="N56:N59"/>
    <mergeCell ref="A56:A59"/>
    <mergeCell ref="B56:B59"/>
    <mergeCell ref="C56:C59"/>
    <mergeCell ref="D56:D59"/>
    <mergeCell ref="E56:E58"/>
    <mergeCell ref="H56:H59"/>
    <mergeCell ref="I56:I59"/>
    <mergeCell ref="J56:J59"/>
    <mergeCell ref="K56:K59"/>
    <mergeCell ref="F58:F59"/>
    <mergeCell ref="G56:G59"/>
    <mergeCell ref="A52:A55"/>
    <mergeCell ref="B52:B55"/>
    <mergeCell ref="C52:C55"/>
    <mergeCell ref="D52:D55"/>
    <mergeCell ref="E52:E54"/>
    <mergeCell ref="H52:H55"/>
    <mergeCell ref="I52:I55"/>
    <mergeCell ref="J52:J55"/>
    <mergeCell ref="K52:K55"/>
    <mergeCell ref="G52:G55"/>
    <mergeCell ref="J48:J51"/>
    <mergeCell ref="K48:K51"/>
    <mergeCell ref="L48:L51"/>
    <mergeCell ref="M48:M51"/>
    <mergeCell ref="N48:N51"/>
    <mergeCell ref="A48:A51"/>
    <mergeCell ref="B48:B51"/>
    <mergeCell ref="C48:C51"/>
    <mergeCell ref="D48:D51"/>
    <mergeCell ref="E48:E50"/>
    <mergeCell ref="H48:H51"/>
    <mergeCell ref="I48:I51"/>
    <mergeCell ref="F50:F51"/>
    <mergeCell ref="G43:G47"/>
    <mergeCell ref="G48:G51"/>
    <mergeCell ref="F41:F42"/>
    <mergeCell ref="A43:A47"/>
    <mergeCell ref="B43:B47"/>
    <mergeCell ref="C43:C47"/>
    <mergeCell ref="D43:D47"/>
    <mergeCell ref="E43:E46"/>
    <mergeCell ref="H43:H47"/>
    <mergeCell ref="I43:I47"/>
    <mergeCell ref="J43:J47"/>
    <mergeCell ref="K43:K47"/>
    <mergeCell ref="L43:L47"/>
    <mergeCell ref="M43:M47"/>
    <mergeCell ref="N43:N47"/>
    <mergeCell ref="F44:F45"/>
    <mergeCell ref="F46:F47"/>
    <mergeCell ref="H39:H42"/>
    <mergeCell ref="I39:I42"/>
    <mergeCell ref="J39:J42"/>
    <mergeCell ref="K39:K42"/>
    <mergeCell ref="G39:G42"/>
    <mergeCell ref="L39:L42"/>
    <mergeCell ref="M39:M42"/>
    <mergeCell ref="N39:N42"/>
    <mergeCell ref="A35:A38"/>
    <mergeCell ref="B35:B38"/>
    <mergeCell ref="D35:D38"/>
    <mergeCell ref="E35:E37"/>
    <mergeCell ref="F37:F38"/>
    <mergeCell ref="A39:A42"/>
    <mergeCell ref="B39:B42"/>
    <mergeCell ref="C39:C42"/>
    <mergeCell ref="D39:D42"/>
    <mergeCell ref="E39:E41"/>
    <mergeCell ref="F33:F34"/>
    <mergeCell ref="N35:N38"/>
    <mergeCell ref="G35:G38"/>
    <mergeCell ref="H35:H38"/>
    <mergeCell ref="K35:K38"/>
    <mergeCell ref="L35:L38"/>
    <mergeCell ref="M35:M38"/>
    <mergeCell ref="G31:G34"/>
    <mergeCell ref="E31:E33"/>
    <mergeCell ref="H31:H34"/>
    <mergeCell ref="K31:K34"/>
    <mergeCell ref="C35:C38"/>
    <mergeCell ref="L31:L34"/>
    <mergeCell ref="M31:M34"/>
    <mergeCell ref="N31:N34"/>
    <mergeCell ref="F25:F26"/>
    <mergeCell ref="A27:A30"/>
    <mergeCell ref="B27:B30"/>
    <mergeCell ref="C27:C30"/>
    <mergeCell ref="D27:D30"/>
    <mergeCell ref="E27:E29"/>
    <mergeCell ref="H27:H30"/>
    <mergeCell ref="I27:I30"/>
    <mergeCell ref="J27:J30"/>
    <mergeCell ref="K27:K30"/>
    <mergeCell ref="G27:G30"/>
    <mergeCell ref="L27:L30"/>
    <mergeCell ref="M27:M30"/>
    <mergeCell ref="N27:N30"/>
    <mergeCell ref="F29:F30"/>
    <mergeCell ref="L19:L22"/>
    <mergeCell ref="M19:M22"/>
    <mergeCell ref="N19:N22"/>
    <mergeCell ref="F21:F22"/>
    <mergeCell ref="A23:A26"/>
    <mergeCell ref="B23:B26"/>
    <mergeCell ref="C23:C26"/>
    <mergeCell ref="D23:D26"/>
    <mergeCell ref="E23:E25"/>
    <mergeCell ref="H23:H26"/>
    <mergeCell ref="I23:I26"/>
    <mergeCell ref="J23:J26"/>
    <mergeCell ref="G19:G22"/>
    <mergeCell ref="G23:G26"/>
    <mergeCell ref="K23:K26"/>
    <mergeCell ref="L23:L26"/>
    <mergeCell ref="M23:M26"/>
    <mergeCell ref="N23:N26"/>
    <mergeCell ref="A19:A22"/>
    <mergeCell ref="B19:B22"/>
    <mergeCell ref="C19:C22"/>
    <mergeCell ref="D19:D22"/>
    <mergeCell ref="E19:E21"/>
    <mergeCell ref="H19:H22"/>
    <mergeCell ref="I19:I22"/>
    <mergeCell ref="J19:J22"/>
    <mergeCell ref="K19:K22"/>
    <mergeCell ref="F13:F14"/>
    <mergeCell ref="A15:A18"/>
    <mergeCell ref="B15:B18"/>
    <mergeCell ref="C15:C18"/>
    <mergeCell ref="D15:D18"/>
    <mergeCell ref="E15:E17"/>
    <mergeCell ref="H15:H18"/>
    <mergeCell ref="I15:I18"/>
    <mergeCell ref="J15:J18"/>
    <mergeCell ref="K15:K18"/>
    <mergeCell ref="G15:G18"/>
    <mergeCell ref="L15:L18"/>
    <mergeCell ref="M15:M18"/>
    <mergeCell ref="N15:N18"/>
    <mergeCell ref="F17:F18"/>
    <mergeCell ref="L7:L10"/>
    <mergeCell ref="M7:M10"/>
    <mergeCell ref="N7:N10"/>
    <mergeCell ref="F9:F10"/>
    <mergeCell ref="A11:A14"/>
    <mergeCell ref="B11:B14"/>
    <mergeCell ref="C11:C14"/>
    <mergeCell ref="D11:D14"/>
    <mergeCell ref="E11:E13"/>
    <mergeCell ref="H11:H14"/>
    <mergeCell ref="I11:I14"/>
    <mergeCell ref="J11:J14"/>
    <mergeCell ref="G7:G10"/>
    <mergeCell ref="G11:G14"/>
    <mergeCell ref="K11:K14"/>
    <mergeCell ref="L11:L14"/>
    <mergeCell ref="M11:M14"/>
    <mergeCell ref="N11:N14"/>
    <mergeCell ref="A31:A34"/>
    <mergeCell ref="B31:B34"/>
    <mergeCell ref="C31:C34"/>
    <mergeCell ref="D31:D34"/>
    <mergeCell ref="I31:I38"/>
    <mergeCell ref="J31:J38"/>
    <mergeCell ref="A2:F2"/>
    <mergeCell ref="B5:K5"/>
    <mergeCell ref="L5:N5"/>
    <mergeCell ref="A7:A10"/>
    <mergeCell ref="B7:B10"/>
    <mergeCell ref="C7:C10"/>
    <mergeCell ref="D7:D10"/>
    <mergeCell ref="E7:E9"/>
    <mergeCell ref="H7:H10"/>
    <mergeCell ref="I7:I10"/>
    <mergeCell ref="J7:J10"/>
    <mergeCell ref="K7:K10"/>
  </mergeCells>
  <printOptions gridLines="1"/>
  <pageMargins left="0.70866141732283461" right="0.70866141732283461" top="0.94488188976377963" bottom="0.74803149606299213" header="0.31496062992125984" footer="0.31496062992125984"/>
  <pageSetup paperSize="8" scale="45" fitToWidth="0"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70"/>
  <sheetViews>
    <sheetView zoomScale="55" zoomScaleNormal="55" workbookViewId="0">
      <selection activeCell="E74" sqref="E74"/>
    </sheetView>
  </sheetViews>
  <sheetFormatPr defaultColWidth="9.109375" defaultRowHeight="14.4" x14ac:dyDescent="0.3"/>
  <cols>
    <col min="1" max="1" width="7" style="87" customWidth="1"/>
    <col min="2" max="2" width="19.6640625" style="87" customWidth="1"/>
    <col min="3" max="3" width="11" style="87" customWidth="1"/>
    <col min="4" max="4" width="14.33203125" style="87" customWidth="1"/>
    <col min="5" max="6" width="31.44140625" style="87" customWidth="1"/>
    <col min="7" max="7" width="26.77734375" style="87" customWidth="1"/>
    <col min="8" max="8" width="31.44140625" style="87" customWidth="1"/>
    <col min="9" max="9" width="17.109375" style="87" customWidth="1"/>
    <col min="10" max="10" width="17.77734375" style="87" customWidth="1"/>
    <col min="11" max="11" width="9.109375" style="87"/>
    <col min="12" max="12" width="12.109375" style="67" customWidth="1"/>
    <col min="13" max="13" width="15.33203125" style="67" bestFit="1" customWidth="1"/>
    <col min="14" max="14" width="15.33203125" style="67" customWidth="1"/>
    <col min="15" max="16384" width="9.109375" style="87"/>
  </cols>
  <sheetData>
    <row r="1" spans="1:14" ht="15.6" x14ac:dyDescent="0.3">
      <c r="D1" s="88"/>
      <c r="E1" s="88"/>
      <c r="F1" s="88"/>
      <c r="G1" s="88"/>
      <c r="H1" s="88"/>
      <c r="I1" s="88"/>
      <c r="M1" s="445"/>
      <c r="N1" s="447"/>
    </row>
    <row r="2" spans="1:14" ht="30.75" customHeight="1" x14ac:dyDescent="0.45">
      <c r="A2" s="411" t="s">
        <v>511</v>
      </c>
      <c r="B2" s="411"/>
      <c r="C2" s="411"/>
      <c r="D2" s="411"/>
      <c r="E2" s="411"/>
      <c r="F2" s="411"/>
      <c r="G2" s="89"/>
      <c r="M2" s="445"/>
      <c r="N2" s="447"/>
    </row>
    <row r="3" spans="1:14" ht="30.75" customHeight="1" x14ac:dyDescent="0.35">
      <c r="A3" s="90"/>
      <c r="M3" s="445"/>
      <c r="N3" s="550"/>
    </row>
    <row r="5" spans="1:14" ht="31.2" customHeight="1" x14ac:dyDescent="0.3">
      <c r="A5" s="412" t="s">
        <v>1</v>
      </c>
      <c r="B5" s="413"/>
      <c r="C5" s="413"/>
      <c r="D5" s="413"/>
      <c r="E5" s="413"/>
      <c r="F5" s="413"/>
      <c r="G5" s="413"/>
      <c r="H5" s="413"/>
      <c r="I5" s="413"/>
      <c r="J5" s="413"/>
      <c r="K5" s="414"/>
      <c r="L5" s="380" t="s">
        <v>2</v>
      </c>
      <c r="M5" s="380"/>
      <c r="N5" s="380"/>
    </row>
    <row r="6" spans="1:14" ht="129.6" x14ac:dyDescent="0.3">
      <c r="A6" s="78" t="s">
        <v>3</v>
      </c>
      <c r="B6" s="78" t="s">
        <v>4</v>
      </c>
      <c r="C6" s="78" t="s">
        <v>5</v>
      </c>
      <c r="D6" s="78" t="s">
        <v>512</v>
      </c>
      <c r="E6" s="79" t="s">
        <v>7</v>
      </c>
      <c r="F6" s="78" t="s">
        <v>8</v>
      </c>
      <c r="G6" s="78" t="s">
        <v>9</v>
      </c>
      <c r="H6" s="79" t="s">
        <v>10</v>
      </c>
      <c r="I6" s="78" t="s">
        <v>11</v>
      </c>
      <c r="J6" s="78" t="s">
        <v>12</v>
      </c>
      <c r="K6" s="78" t="s">
        <v>13</v>
      </c>
      <c r="L6" s="80" t="s">
        <v>14</v>
      </c>
      <c r="M6" s="80" t="s">
        <v>15</v>
      </c>
      <c r="N6" s="13" t="s">
        <v>16</v>
      </c>
    </row>
    <row r="7" spans="1:14" ht="43.2" x14ac:dyDescent="0.3">
      <c r="A7" s="555">
        <v>1</v>
      </c>
      <c r="B7" s="427" t="s">
        <v>386</v>
      </c>
      <c r="C7" s="555" t="s">
        <v>618</v>
      </c>
      <c r="D7" s="555" t="s">
        <v>146</v>
      </c>
      <c r="E7" s="555" t="s">
        <v>878</v>
      </c>
      <c r="F7" s="551" t="s">
        <v>518</v>
      </c>
      <c r="G7" s="555" t="s">
        <v>26</v>
      </c>
      <c r="H7" s="430"/>
      <c r="I7" s="433" t="s">
        <v>621</v>
      </c>
      <c r="J7" s="102">
        <v>374730000</v>
      </c>
      <c r="K7" s="433" t="s">
        <v>100</v>
      </c>
      <c r="L7" s="389" t="s">
        <v>630</v>
      </c>
      <c r="M7" s="389" t="s">
        <v>631</v>
      </c>
      <c r="N7" s="389" t="s">
        <v>600</v>
      </c>
    </row>
    <row r="8" spans="1:14" ht="24" customHeight="1" x14ac:dyDescent="0.3">
      <c r="A8" s="556"/>
      <c r="B8" s="428"/>
      <c r="C8" s="556"/>
      <c r="D8" s="556"/>
      <c r="E8" s="556"/>
      <c r="F8" s="557" t="s">
        <v>619</v>
      </c>
      <c r="G8" s="556"/>
      <c r="H8" s="431"/>
      <c r="I8" s="434"/>
      <c r="J8" s="103"/>
      <c r="K8" s="434"/>
      <c r="L8" s="390"/>
      <c r="M8" s="390"/>
      <c r="N8" s="390"/>
    </row>
    <row r="9" spans="1:14" ht="21" customHeight="1" x14ac:dyDescent="0.3">
      <c r="A9" s="556"/>
      <c r="B9" s="428"/>
      <c r="C9" s="556"/>
      <c r="D9" s="556"/>
      <c r="E9" s="558"/>
      <c r="F9" s="555" t="s">
        <v>620</v>
      </c>
      <c r="G9" s="556"/>
      <c r="H9" s="431"/>
      <c r="I9" s="434"/>
      <c r="J9" s="103"/>
      <c r="K9" s="434"/>
      <c r="L9" s="390"/>
      <c r="M9" s="390"/>
      <c r="N9" s="390"/>
    </row>
    <row r="10" spans="1:14" ht="22.2" customHeight="1" x14ac:dyDescent="0.3">
      <c r="A10" s="558"/>
      <c r="B10" s="429"/>
      <c r="C10" s="558"/>
      <c r="D10" s="558"/>
      <c r="E10" s="470"/>
      <c r="F10" s="558"/>
      <c r="G10" s="558"/>
      <c r="H10" s="432"/>
      <c r="I10" s="435"/>
      <c r="J10" s="104"/>
      <c r="K10" s="435"/>
      <c r="L10" s="391"/>
      <c r="M10" s="391"/>
      <c r="N10" s="391"/>
    </row>
    <row r="11" spans="1:14" ht="43.2" x14ac:dyDescent="0.3">
      <c r="A11" s="555">
        <v>2</v>
      </c>
      <c r="B11" s="427" t="s">
        <v>386</v>
      </c>
      <c r="C11" s="555" t="s">
        <v>622</v>
      </c>
      <c r="D11" s="555" t="s">
        <v>132</v>
      </c>
      <c r="E11" s="555" t="s">
        <v>879</v>
      </c>
      <c r="F11" s="551" t="s">
        <v>513</v>
      </c>
      <c r="G11" s="427"/>
      <c r="H11" s="415"/>
      <c r="I11" s="418" t="s">
        <v>514</v>
      </c>
      <c r="J11" s="102">
        <v>187050000</v>
      </c>
      <c r="K11" s="418" t="s">
        <v>100</v>
      </c>
      <c r="L11" s="208" t="s">
        <v>623</v>
      </c>
      <c r="M11" s="208" t="s">
        <v>846</v>
      </c>
      <c r="N11" s="208" t="s">
        <v>767</v>
      </c>
    </row>
    <row r="12" spans="1:14" ht="34.200000000000003" customHeight="1" x14ac:dyDescent="0.3">
      <c r="A12" s="556"/>
      <c r="B12" s="428"/>
      <c r="C12" s="556"/>
      <c r="D12" s="556"/>
      <c r="E12" s="556"/>
      <c r="F12" s="557" t="s">
        <v>845</v>
      </c>
      <c r="G12" s="428"/>
      <c r="H12" s="416"/>
      <c r="I12" s="419"/>
      <c r="J12" s="103"/>
      <c r="K12" s="419"/>
      <c r="L12" s="209"/>
      <c r="M12" s="209"/>
      <c r="N12" s="209"/>
    </row>
    <row r="13" spans="1:14" ht="21.6" customHeight="1" x14ac:dyDescent="0.3">
      <c r="A13" s="556"/>
      <c r="B13" s="428"/>
      <c r="C13" s="556"/>
      <c r="D13" s="556"/>
      <c r="E13" s="558"/>
      <c r="F13" s="555" t="s">
        <v>707</v>
      </c>
      <c r="G13" s="428"/>
      <c r="H13" s="416"/>
      <c r="I13" s="419"/>
      <c r="J13" s="103"/>
      <c r="K13" s="419"/>
      <c r="L13" s="209"/>
      <c r="M13" s="209"/>
      <c r="N13" s="209"/>
    </row>
    <row r="14" spans="1:14" ht="40.799999999999997" customHeight="1" x14ac:dyDescent="0.3">
      <c r="A14" s="558"/>
      <c r="B14" s="429"/>
      <c r="C14" s="558"/>
      <c r="D14" s="558"/>
      <c r="E14" s="470"/>
      <c r="F14" s="558"/>
      <c r="G14" s="429"/>
      <c r="H14" s="417"/>
      <c r="I14" s="420"/>
      <c r="J14" s="104"/>
      <c r="K14" s="420"/>
      <c r="L14" s="210"/>
      <c r="M14" s="210"/>
      <c r="N14" s="210"/>
    </row>
    <row r="15" spans="1:14" ht="43.2" customHeight="1" x14ac:dyDescent="0.3">
      <c r="A15" s="555">
        <v>3</v>
      </c>
      <c r="B15" s="427" t="s">
        <v>386</v>
      </c>
      <c r="C15" s="555">
        <v>178</v>
      </c>
      <c r="D15" s="555" t="s">
        <v>516</v>
      </c>
      <c r="E15" s="555" t="s">
        <v>517</v>
      </c>
      <c r="F15" s="551" t="s">
        <v>518</v>
      </c>
      <c r="G15" s="427"/>
      <c r="H15" s="418" t="s">
        <v>519</v>
      </c>
      <c r="I15" s="418" t="s">
        <v>520</v>
      </c>
      <c r="J15" s="102">
        <v>94000000</v>
      </c>
      <c r="K15" s="418" t="s">
        <v>100</v>
      </c>
      <c r="L15" s="208" t="s">
        <v>584</v>
      </c>
      <c r="M15" s="208" t="s">
        <v>778</v>
      </c>
      <c r="N15" s="208" t="s">
        <v>686</v>
      </c>
    </row>
    <row r="16" spans="1:14" ht="31.5" customHeight="1" x14ac:dyDescent="0.3">
      <c r="A16" s="556"/>
      <c r="B16" s="428"/>
      <c r="C16" s="556"/>
      <c r="D16" s="556"/>
      <c r="E16" s="556"/>
      <c r="F16" s="557" t="s">
        <v>777</v>
      </c>
      <c r="G16" s="428"/>
      <c r="H16" s="419"/>
      <c r="I16" s="419"/>
      <c r="J16" s="103"/>
      <c r="K16" s="419"/>
      <c r="L16" s="209"/>
      <c r="M16" s="209"/>
      <c r="N16" s="209"/>
    </row>
    <row r="17" spans="1:14" ht="25.8" customHeight="1" x14ac:dyDescent="0.3">
      <c r="A17" s="556"/>
      <c r="B17" s="428"/>
      <c r="C17" s="556"/>
      <c r="D17" s="556"/>
      <c r="E17" s="558"/>
      <c r="F17" s="555" t="s">
        <v>586</v>
      </c>
      <c r="G17" s="428"/>
      <c r="H17" s="419"/>
      <c r="I17" s="419"/>
      <c r="J17" s="103"/>
      <c r="K17" s="419"/>
      <c r="L17" s="209"/>
      <c r="M17" s="209"/>
      <c r="N17" s="209"/>
    </row>
    <row r="18" spans="1:14" ht="31.8" customHeight="1" x14ac:dyDescent="0.3">
      <c r="A18" s="558"/>
      <c r="B18" s="429"/>
      <c r="C18" s="558"/>
      <c r="D18" s="558"/>
      <c r="E18" s="470"/>
      <c r="F18" s="558"/>
      <c r="G18" s="429"/>
      <c r="H18" s="420"/>
      <c r="I18" s="420"/>
      <c r="J18" s="104"/>
      <c r="K18" s="420"/>
      <c r="L18" s="210"/>
      <c r="M18" s="210"/>
      <c r="N18" s="210"/>
    </row>
    <row r="19" spans="1:14" ht="44.25" customHeight="1" x14ac:dyDescent="0.3">
      <c r="A19" s="555">
        <v>4</v>
      </c>
      <c r="B19" s="427" t="s">
        <v>386</v>
      </c>
      <c r="C19" s="555">
        <v>180</v>
      </c>
      <c r="D19" s="555" t="s">
        <v>222</v>
      </c>
      <c r="E19" s="555" t="s">
        <v>880</v>
      </c>
      <c r="F19" s="551" t="s">
        <v>518</v>
      </c>
      <c r="G19" s="555" t="s">
        <v>26</v>
      </c>
      <c r="H19" s="421"/>
      <c r="I19" s="418" t="s">
        <v>521</v>
      </c>
      <c r="J19" s="102">
        <v>100000000</v>
      </c>
      <c r="K19" s="418" t="s">
        <v>23</v>
      </c>
      <c r="L19" s="208" t="s">
        <v>522</v>
      </c>
      <c r="M19" s="208" t="s">
        <v>523</v>
      </c>
      <c r="N19" s="208" t="s">
        <v>661</v>
      </c>
    </row>
    <row r="20" spans="1:14" ht="44.25" customHeight="1" x14ac:dyDescent="0.3">
      <c r="A20" s="556"/>
      <c r="B20" s="428"/>
      <c r="C20" s="556"/>
      <c r="D20" s="556"/>
      <c r="E20" s="556"/>
      <c r="F20" s="557" t="s">
        <v>524</v>
      </c>
      <c r="G20" s="556"/>
      <c r="H20" s="422"/>
      <c r="I20" s="419"/>
      <c r="J20" s="103"/>
      <c r="K20" s="419"/>
      <c r="L20" s="209"/>
      <c r="M20" s="209"/>
      <c r="N20" s="209"/>
    </row>
    <row r="21" spans="1:14" ht="24" customHeight="1" x14ac:dyDescent="0.3">
      <c r="A21" s="556"/>
      <c r="B21" s="428"/>
      <c r="C21" s="556"/>
      <c r="D21" s="556"/>
      <c r="E21" s="558"/>
      <c r="F21" s="555" t="s">
        <v>590</v>
      </c>
      <c r="G21" s="556"/>
      <c r="H21" s="422"/>
      <c r="I21" s="419"/>
      <c r="J21" s="103"/>
      <c r="K21" s="419"/>
      <c r="L21" s="209"/>
      <c r="M21" s="209"/>
      <c r="N21" s="209"/>
    </row>
    <row r="22" spans="1:14" ht="28.2" customHeight="1" x14ac:dyDescent="0.3">
      <c r="A22" s="558"/>
      <c r="B22" s="429"/>
      <c r="C22" s="558"/>
      <c r="D22" s="558"/>
      <c r="E22" s="470"/>
      <c r="F22" s="558"/>
      <c r="G22" s="558"/>
      <c r="H22" s="423"/>
      <c r="I22" s="420"/>
      <c r="J22" s="104"/>
      <c r="K22" s="420"/>
      <c r="L22" s="210"/>
      <c r="M22" s="210"/>
      <c r="N22" s="210"/>
    </row>
    <row r="23" spans="1:14" ht="44.25" customHeight="1" x14ac:dyDescent="0.3">
      <c r="A23" s="555">
        <v>5</v>
      </c>
      <c r="B23" s="427" t="s">
        <v>386</v>
      </c>
      <c r="C23" s="555">
        <v>181</v>
      </c>
      <c r="D23" s="555" t="s">
        <v>525</v>
      </c>
      <c r="E23" s="555" t="s">
        <v>881</v>
      </c>
      <c r="F23" s="551" t="s">
        <v>237</v>
      </c>
      <c r="G23" s="555" t="s">
        <v>26</v>
      </c>
      <c r="H23" s="421"/>
      <c r="I23" s="418" t="s">
        <v>526</v>
      </c>
      <c r="J23" s="102">
        <v>38530000</v>
      </c>
      <c r="K23" s="418" t="s">
        <v>23</v>
      </c>
      <c r="L23" s="208" t="s">
        <v>527</v>
      </c>
      <c r="M23" s="208" t="s">
        <v>632</v>
      </c>
      <c r="N23" s="208" t="s">
        <v>528</v>
      </c>
    </row>
    <row r="24" spans="1:14" ht="44.25" customHeight="1" x14ac:dyDescent="0.3">
      <c r="A24" s="556"/>
      <c r="B24" s="428"/>
      <c r="C24" s="556"/>
      <c r="D24" s="556"/>
      <c r="E24" s="556"/>
      <c r="F24" s="557" t="s">
        <v>328</v>
      </c>
      <c r="G24" s="556"/>
      <c r="H24" s="422"/>
      <c r="I24" s="419"/>
      <c r="J24" s="103"/>
      <c r="K24" s="419"/>
      <c r="L24" s="209"/>
      <c r="M24" s="209"/>
      <c r="N24" s="209"/>
    </row>
    <row r="25" spans="1:14" ht="24" customHeight="1" x14ac:dyDescent="0.3">
      <c r="A25" s="556"/>
      <c r="B25" s="428"/>
      <c r="C25" s="556"/>
      <c r="D25" s="556"/>
      <c r="E25" s="558"/>
      <c r="F25" s="555" t="s">
        <v>625</v>
      </c>
      <c r="G25" s="556"/>
      <c r="H25" s="422"/>
      <c r="I25" s="419"/>
      <c r="J25" s="103"/>
      <c r="K25" s="419"/>
      <c r="L25" s="209"/>
      <c r="M25" s="209"/>
      <c r="N25" s="209"/>
    </row>
    <row r="26" spans="1:14" ht="28.2" customHeight="1" x14ac:dyDescent="0.3">
      <c r="A26" s="558"/>
      <c r="B26" s="429"/>
      <c r="C26" s="558"/>
      <c r="D26" s="558"/>
      <c r="E26" s="470"/>
      <c r="F26" s="558"/>
      <c r="G26" s="558"/>
      <c r="H26" s="423"/>
      <c r="I26" s="420"/>
      <c r="J26" s="104"/>
      <c r="K26" s="420"/>
      <c r="L26" s="210"/>
      <c r="M26" s="210"/>
      <c r="N26" s="210"/>
    </row>
    <row r="27" spans="1:14" ht="44.25" customHeight="1" x14ac:dyDescent="0.3">
      <c r="A27" s="555">
        <v>6</v>
      </c>
      <c r="B27" s="427" t="s">
        <v>386</v>
      </c>
      <c r="C27" s="555">
        <v>182</v>
      </c>
      <c r="D27" s="555" t="s">
        <v>529</v>
      </c>
      <c r="E27" s="555" t="s">
        <v>882</v>
      </c>
      <c r="F27" s="551" t="s">
        <v>530</v>
      </c>
      <c r="G27" s="555" t="s">
        <v>26</v>
      </c>
      <c r="H27" s="421"/>
      <c r="I27" s="418" t="s">
        <v>531</v>
      </c>
      <c r="J27" s="102">
        <v>18390000</v>
      </c>
      <c r="K27" s="418" t="s">
        <v>23</v>
      </c>
      <c r="L27" s="208" t="s">
        <v>527</v>
      </c>
      <c r="M27" s="208" t="s">
        <v>632</v>
      </c>
      <c r="N27" s="208" t="s">
        <v>662</v>
      </c>
    </row>
    <row r="28" spans="1:14" ht="44.25" customHeight="1" x14ac:dyDescent="0.3">
      <c r="A28" s="556"/>
      <c r="B28" s="428"/>
      <c r="C28" s="556"/>
      <c r="D28" s="556"/>
      <c r="E28" s="556"/>
      <c r="F28" s="557" t="s">
        <v>328</v>
      </c>
      <c r="G28" s="556"/>
      <c r="H28" s="422"/>
      <c r="I28" s="419"/>
      <c r="J28" s="103"/>
      <c r="K28" s="419"/>
      <c r="L28" s="209"/>
      <c r="M28" s="209"/>
      <c r="N28" s="209"/>
    </row>
    <row r="29" spans="1:14" ht="27.6" customHeight="1" x14ac:dyDescent="0.3">
      <c r="A29" s="556"/>
      <c r="B29" s="428"/>
      <c r="C29" s="556"/>
      <c r="D29" s="556"/>
      <c r="E29" s="558"/>
      <c r="F29" s="555" t="s">
        <v>626</v>
      </c>
      <c r="G29" s="556"/>
      <c r="H29" s="422"/>
      <c r="I29" s="419"/>
      <c r="J29" s="103"/>
      <c r="K29" s="419"/>
      <c r="L29" s="209"/>
      <c r="M29" s="209"/>
      <c r="N29" s="209"/>
    </row>
    <row r="30" spans="1:14" ht="33.6" customHeight="1" x14ac:dyDescent="0.3">
      <c r="A30" s="558"/>
      <c r="B30" s="429"/>
      <c r="C30" s="558"/>
      <c r="D30" s="558"/>
      <c r="E30" s="470"/>
      <c r="F30" s="558"/>
      <c r="G30" s="558"/>
      <c r="H30" s="423"/>
      <c r="I30" s="420"/>
      <c r="J30" s="104"/>
      <c r="K30" s="420"/>
      <c r="L30" s="210"/>
      <c r="M30" s="210"/>
      <c r="N30" s="210"/>
    </row>
    <row r="31" spans="1:14" ht="44.25" customHeight="1" x14ac:dyDescent="0.3">
      <c r="A31" s="555">
        <v>7</v>
      </c>
      <c r="B31" s="427" t="s">
        <v>386</v>
      </c>
      <c r="C31" s="555">
        <v>183</v>
      </c>
      <c r="D31" s="555" t="s">
        <v>532</v>
      </c>
      <c r="E31" s="555" t="s">
        <v>883</v>
      </c>
      <c r="F31" s="551" t="s">
        <v>224</v>
      </c>
      <c r="G31" s="555" t="s">
        <v>26</v>
      </c>
      <c r="H31" s="424"/>
      <c r="I31" s="418" t="s">
        <v>533</v>
      </c>
      <c r="J31" s="102">
        <v>25000000</v>
      </c>
      <c r="K31" s="418" t="s">
        <v>100</v>
      </c>
      <c r="L31" s="208" t="s">
        <v>534</v>
      </c>
      <c r="M31" s="208" t="s">
        <v>633</v>
      </c>
      <c r="N31" s="208" t="s">
        <v>663</v>
      </c>
    </row>
    <row r="32" spans="1:14" ht="35.4" customHeight="1" x14ac:dyDescent="0.3">
      <c r="A32" s="556"/>
      <c r="B32" s="428"/>
      <c r="C32" s="556"/>
      <c r="D32" s="556"/>
      <c r="E32" s="556"/>
      <c r="F32" s="557" t="s">
        <v>535</v>
      </c>
      <c r="G32" s="556"/>
      <c r="H32" s="425"/>
      <c r="I32" s="419"/>
      <c r="J32" s="103"/>
      <c r="K32" s="419"/>
      <c r="L32" s="209"/>
      <c r="M32" s="209"/>
      <c r="N32" s="209"/>
    </row>
    <row r="33" spans="1:14" ht="27.6" customHeight="1" x14ac:dyDescent="0.3">
      <c r="A33" s="556"/>
      <c r="B33" s="428"/>
      <c r="C33" s="556"/>
      <c r="D33" s="556"/>
      <c r="E33" s="558"/>
      <c r="F33" s="555" t="s">
        <v>627</v>
      </c>
      <c r="G33" s="556"/>
      <c r="H33" s="425"/>
      <c r="I33" s="419"/>
      <c r="J33" s="103"/>
      <c r="K33" s="419"/>
      <c r="L33" s="209"/>
      <c r="M33" s="209"/>
      <c r="N33" s="209"/>
    </row>
    <row r="34" spans="1:14" ht="30" customHeight="1" x14ac:dyDescent="0.3">
      <c r="A34" s="558"/>
      <c r="B34" s="429"/>
      <c r="C34" s="558"/>
      <c r="D34" s="558"/>
      <c r="E34" s="486"/>
      <c r="F34" s="558"/>
      <c r="G34" s="558"/>
      <c r="H34" s="426"/>
      <c r="I34" s="420"/>
      <c r="J34" s="104"/>
      <c r="K34" s="420"/>
      <c r="L34" s="210"/>
      <c r="M34" s="210"/>
      <c r="N34" s="210"/>
    </row>
    <row r="35" spans="1:14" ht="60" customHeight="1" x14ac:dyDescent="0.3">
      <c r="A35" s="449">
        <v>8</v>
      </c>
      <c r="B35" s="427" t="s">
        <v>386</v>
      </c>
      <c r="C35" s="427">
        <v>186</v>
      </c>
      <c r="D35" s="449" t="s">
        <v>536</v>
      </c>
      <c r="E35" s="427" t="s">
        <v>537</v>
      </c>
      <c r="F35" s="551" t="s">
        <v>518</v>
      </c>
      <c r="G35" s="427" t="s">
        <v>583</v>
      </c>
      <c r="H35" s="99" t="s">
        <v>538</v>
      </c>
      <c r="I35" s="105" t="s">
        <v>539</v>
      </c>
      <c r="J35" s="102">
        <v>37000000</v>
      </c>
      <c r="K35" s="117" t="s">
        <v>23</v>
      </c>
      <c r="L35" s="208" t="s">
        <v>540</v>
      </c>
      <c r="M35" s="114" t="s">
        <v>541</v>
      </c>
      <c r="N35" s="105" t="s">
        <v>687</v>
      </c>
    </row>
    <row r="36" spans="1:14" ht="39.6" customHeight="1" x14ac:dyDescent="0.3">
      <c r="A36" s="451"/>
      <c r="B36" s="428"/>
      <c r="C36" s="428"/>
      <c r="D36" s="451"/>
      <c r="E36" s="428"/>
      <c r="F36" s="557" t="s">
        <v>542</v>
      </c>
      <c r="G36" s="428"/>
      <c r="H36" s="100"/>
      <c r="I36" s="106"/>
      <c r="J36" s="103"/>
      <c r="K36" s="118"/>
      <c r="L36" s="209"/>
      <c r="M36" s="115"/>
      <c r="N36" s="106"/>
    </row>
    <row r="37" spans="1:14" ht="15.6" customHeight="1" x14ac:dyDescent="0.3">
      <c r="A37" s="451"/>
      <c r="B37" s="428"/>
      <c r="C37" s="428"/>
      <c r="D37" s="451"/>
      <c r="E37" s="429"/>
      <c r="F37" s="555" t="s">
        <v>724</v>
      </c>
      <c r="G37" s="428"/>
      <c r="H37" s="100"/>
      <c r="I37" s="106"/>
      <c r="J37" s="103"/>
      <c r="K37" s="118"/>
      <c r="L37" s="209"/>
      <c r="M37" s="115"/>
      <c r="N37" s="106"/>
    </row>
    <row r="38" spans="1:14" ht="36.6" customHeight="1" x14ac:dyDescent="0.3">
      <c r="A38" s="453"/>
      <c r="B38" s="429"/>
      <c r="C38" s="429"/>
      <c r="D38" s="453"/>
      <c r="E38" s="513"/>
      <c r="F38" s="558"/>
      <c r="G38" s="429"/>
      <c r="H38" s="101"/>
      <c r="I38" s="107"/>
      <c r="J38" s="104"/>
      <c r="K38" s="119"/>
      <c r="L38" s="210"/>
      <c r="M38" s="116"/>
      <c r="N38" s="107"/>
    </row>
    <row r="39" spans="1:14" ht="60" customHeight="1" x14ac:dyDescent="0.3">
      <c r="A39" s="449">
        <v>9</v>
      </c>
      <c r="B39" s="427" t="s">
        <v>386</v>
      </c>
      <c r="C39" s="427">
        <v>188</v>
      </c>
      <c r="D39" s="449" t="s">
        <v>228</v>
      </c>
      <c r="E39" s="427" t="s">
        <v>543</v>
      </c>
      <c r="F39" s="551" t="s">
        <v>544</v>
      </c>
      <c r="G39" s="427" t="s">
        <v>583</v>
      </c>
      <c r="H39" s="99"/>
      <c r="I39" s="117" t="s">
        <v>545</v>
      </c>
      <c r="J39" s="102">
        <v>21900000</v>
      </c>
      <c r="K39" s="117" t="s">
        <v>23</v>
      </c>
      <c r="L39" s="114" t="s">
        <v>779</v>
      </c>
      <c r="M39" s="114" t="s">
        <v>750</v>
      </c>
      <c r="N39" s="105" t="s">
        <v>734</v>
      </c>
    </row>
    <row r="40" spans="1:14" ht="36.6" customHeight="1" x14ac:dyDescent="0.3">
      <c r="A40" s="451"/>
      <c r="B40" s="428"/>
      <c r="C40" s="428"/>
      <c r="D40" s="451"/>
      <c r="E40" s="428"/>
      <c r="F40" s="454" t="s">
        <v>749</v>
      </c>
      <c r="G40" s="428"/>
      <c r="H40" s="100"/>
      <c r="I40" s="118"/>
      <c r="J40" s="103"/>
      <c r="K40" s="118"/>
      <c r="L40" s="115"/>
      <c r="M40" s="115"/>
      <c r="N40" s="106"/>
    </row>
    <row r="41" spans="1:14" ht="37.799999999999997" customHeight="1" x14ac:dyDescent="0.3">
      <c r="A41" s="451"/>
      <c r="B41" s="428"/>
      <c r="C41" s="428"/>
      <c r="D41" s="451"/>
      <c r="E41" s="429"/>
      <c r="F41" s="427" t="s">
        <v>733</v>
      </c>
      <c r="G41" s="428"/>
      <c r="H41" s="100"/>
      <c r="I41" s="118"/>
      <c r="J41" s="103"/>
      <c r="K41" s="118"/>
      <c r="L41" s="115"/>
      <c r="M41" s="115"/>
      <c r="N41" s="106"/>
    </row>
    <row r="42" spans="1:14" ht="30" customHeight="1" x14ac:dyDescent="0.3">
      <c r="A42" s="453"/>
      <c r="B42" s="429"/>
      <c r="C42" s="429"/>
      <c r="D42" s="453"/>
      <c r="E42" s="559"/>
      <c r="F42" s="429"/>
      <c r="G42" s="429"/>
      <c r="H42" s="101"/>
      <c r="I42" s="119"/>
      <c r="J42" s="104"/>
      <c r="K42" s="119"/>
      <c r="L42" s="116"/>
      <c r="M42" s="116"/>
      <c r="N42" s="107"/>
    </row>
    <row r="43" spans="1:14" ht="51.6" customHeight="1" x14ac:dyDescent="0.3">
      <c r="A43" s="449">
        <v>10</v>
      </c>
      <c r="B43" s="427" t="s">
        <v>386</v>
      </c>
      <c r="C43" s="427">
        <v>189</v>
      </c>
      <c r="D43" s="449" t="s">
        <v>546</v>
      </c>
      <c r="E43" s="456" t="s">
        <v>547</v>
      </c>
      <c r="F43" s="552" t="s">
        <v>97</v>
      </c>
      <c r="G43" s="427" t="s">
        <v>26</v>
      </c>
      <c r="H43" s="427" t="s">
        <v>548</v>
      </c>
      <c r="I43" s="117" t="s">
        <v>549</v>
      </c>
      <c r="J43" s="102">
        <v>36000000</v>
      </c>
      <c r="K43" s="117" t="s">
        <v>100</v>
      </c>
      <c r="L43" s="114" t="s">
        <v>550</v>
      </c>
      <c r="M43" s="208" t="s">
        <v>551</v>
      </c>
      <c r="N43" s="105" t="s">
        <v>552</v>
      </c>
    </row>
    <row r="44" spans="1:14" ht="42.6" customHeight="1" x14ac:dyDescent="0.3">
      <c r="A44" s="451"/>
      <c r="B44" s="428"/>
      <c r="C44" s="428"/>
      <c r="D44" s="451"/>
      <c r="E44" s="457"/>
      <c r="F44" s="454" t="s">
        <v>553</v>
      </c>
      <c r="G44" s="428"/>
      <c r="H44" s="428"/>
      <c r="I44" s="118"/>
      <c r="J44" s="103"/>
      <c r="K44" s="118"/>
      <c r="L44" s="115"/>
      <c r="M44" s="209"/>
      <c r="N44" s="106"/>
    </row>
    <row r="45" spans="1:14" ht="24.6" customHeight="1" x14ac:dyDescent="0.3">
      <c r="A45" s="451"/>
      <c r="B45" s="428"/>
      <c r="C45" s="428"/>
      <c r="D45" s="451"/>
      <c r="E45" s="458"/>
      <c r="F45" s="427" t="s">
        <v>624</v>
      </c>
      <c r="G45" s="428"/>
      <c r="H45" s="428"/>
      <c r="I45" s="118"/>
      <c r="J45" s="103"/>
      <c r="K45" s="118"/>
      <c r="L45" s="115"/>
      <c r="M45" s="209"/>
      <c r="N45" s="106"/>
    </row>
    <row r="46" spans="1:14" ht="34.200000000000003" customHeight="1" x14ac:dyDescent="0.3">
      <c r="A46" s="453"/>
      <c r="B46" s="429"/>
      <c r="C46" s="429"/>
      <c r="D46" s="453"/>
      <c r="E46" s="513"/>
      <c r="F46" s="429"/>
      <c r="G46" s="429"/>
      <c r="H46" s="429"/>
      <c r="I46" s="119"/>
      <c r="J46" s="104"/>
      <c r="K46" s="119"/>
      <c r="L46" s="116"/>
      <c r="M46" s="210"/>
      <c r="N46" s="107"/>
    </row>
    <row r="47" spans="1:14" ht="72.599999999999994" customHeight="1" x14ac:dyDescent="0.3">
      <c r="A47" s="449">
        <v>11</v>
      </c>
      <c r="B47" s="427" t="s">
        <v>392</v>
      </c>
      <c r="C47" s="427">
        <v>280</v>
      </c>
      <c r="D47" s="449" t="s">
        <v>474</v>
      </c>
      <c r="E47" s="427" t="s">
        <v>554</v>
      </c>
      <c r="F47" s="454" t="s">
        <v>555</v>
      </c>
      <c r="G47" s="427" t="s">
        <v>26</v>
      </c>
      <c r="H47" s="99" t="s">
        <v>556</v>
      </c>
      <c r="I47" s="105" t="s">
        <v>557</v>
      </c>
      <c r="J47" s="102">
        <v>25000000</v>
      </c>
      <c r="K47" s="117" t="s">
        <v>100</v>
      </c>
      <c r="L47" s="114" t="s">
        <v>24</v>
      </c>
      <c r="M47" s="114" t="s">
        <v>46</v>
      </c>
      <c r="N47" s="114" t="s">
        <v>665</v>
      </c>
    </row>
    <row r="48" spans="1:14" ht="52.2" customHeight="1" x14ac:dyDescent="0.3">
      <c r="A48" s="451"/>
      <c r="B48" s="428"/>
      <c r="C48" s="428"/>
      <c r="D48" s="451"/>
      <c r="E48" s="428"/>
      <c r="F48" s="454" t="s">
        <v>664</v>
      </c>
      <c r="G48" s="428"/>
      <c r="H48" s="100"/>
      <c r="I48" s="106"/>
      <c r="J48" s="103"/>
      <c r="K48" s="118"/>
      <c r="L48" s="115"/>
      <c r="M48" s="115"/>
      <c r="N48" s="115"/>
    </row>
    <row r="49" spans="1:14" ht="19.8" customHeight="1" x14ac:dyDescent="0.3">
      <c r="A49" s="451"/>
      <c r="B49" s="428"/>
      <c r="C49" s="428"/>
      <c r="D49" s="451"/>
      <c r="E49" s="429"/>
      <c r="F49" s="427" t="s">
        <v>628</v>
      </c>
      <c r="G49" s="428"/>
      <c r="H49" s="100"/>
      <c r="I49" s="106"/>
      <c r="J49" s="103"/>
      <c r="K49" s="118"/>
      <c r="L49" s="115"/>
      <c r="M49" s="115"/>
      <c r="N49" s="115"/>
    </row>
    <row r="50" spans="1:14" ht="41.4" customHeight="1" x14ac:dyDescent="0.3">
      <c r="A50" s="453"/>
      <c r="B50" s="429"/>
      <c r="C50" s="429"/>
      <c r="D50" s="453"/>
      <c r="E50" s="513"/>
      <c r="F50" s="429"/>
      <c r="G50" s="429"/>
      <c r="H50" s="101"/>
      <c r="I50" s="107"/>
      <c r="J50" s="104"/>
      <c r="K50" s="119"/>
      <c r="L50" s="116"/>
      <c r="M50" s="116"/>
      <c r="N50" s="116"/>
    </row>
    <row r="51" spans="1:14" ht="81.599999999999994" customHeight="1" x14ac:dyDescent="0.3">
      <c r="A51" s="449">
        <v>12</v>
      </c>
      <c r="B51" s="427" t="s">
        <v>392</v>
      </c>
      <c r="C51" s="427">
        <v>282</v>
      </c>
      <c r="D51" s="449" t="s">
        <v>216</v>
      </c>
      <c r="E51" s="427" t="s">
        <v>558</v>
      </c>
      <c r="F51" s="553" t="s">
        <v>559</v>
      </c>
      <c r="G51" s="427"/>
      <c r="H51" s="99" t="s">
        <v>560</v>
      </c>
      <c r="I51" s="105" t="s">
        <v>561</v>
      </c>
      <c r="J51" s="102">
        <v>5000000</v>
      </c>
      <c r="K51" s="117" t="s">
        <v>100</v>
      </c>
      <c r="L51" s="114" t="s">
        <v>562</v>
      </c>
      <c r="M51" s="114" t="s">
        <v>846</v>
      </c>
      <c r="N51" s="114" t="s">
        <v>848</v>
      </c>
    </row>
    <row r="52" spans="1:14" ht="54.6" customHeight="1" x14ac:dyDescent="0.3">
      <c r="A52" s="451"/>
      <c r="B52" s="428"/>
      <c r="C52" s="428"/>
      <c r="D52" s="451"/>
      <c r="E52" s="428"/>
      <c r="F52" s="554" t="s">
        <v>845</v>
      </c>
      <c r="G52" s="428"/>
      <c r="H52" s="100"/>
      <c r="I52" s="106"/>
      <c r="J52" s="103"/>
      <c r="K52" s="118"/>
      <c r="L52" s="115"/>
      <c r="M52" s="115"/>
      <c r="N52" s="115"/>
    </row>
    <row r="53" spans="1:14" ht="26.4" customHeight="1" x14ac:dyDescent="0.3">
      <c r="A53" s="451"/>
      <c r="B53" s="428"/>
      <c r="C53" s="428"/>
      <c r="D53" s="451"/>
      <c r="E53" s="429"/>
      <c r="F53" s="427" t="s">
        <v>847</v>
      </c>
      <c r="G53" s="428"/>
      <c r="H53" s="100"/>
      <c r="I53" s="106"/>
      <c r="J53" s="103"/>
      <c r="K53" s="118"/>
      <c r="L53" s="115"/>
      <c r="M53" s="115"/>
      <c r="N53" s="115"/>
    </row>
    <row r="54" spans="1:14" ht="43.2" customHeight="1" x14ac:dyDescent="0.3">
      <c r="A54" s="453"/>
      <c r="B54" s="429"/>
      <c r="C54" s="429"/>
      <c r="D54" s="453"/>
      <c r="E54" s="559"/>
      <c r="F54" s="429"/>
      <c r="G54" s="429"/>
      <c r="H54" s="101"/>
      <c r="I54" s="107"/>
      <c r="J54" s="104"/>
      <c r="K54" s="119"/>
      <c r="L54" s="116"/>
      <c r="M54" s="116"/>
      <c r="N54" s="116"/>
    </row>
    <row r="55" spans="1:14" ht="87" customHeight="1" x14ac:dyDescent="0.3">
      <c r="A55" s="449">
        <v>13</v>
      </c>
      <c r="B55" s="427" t="s">
        <v>392</v>
      </c>
      <c r="C55" s="427">
        <v>283</v>
      </c>
      <c r="D55" s="449" t="s">
        <v>256</v>
      </c>
      <c r="E55" s="427" t="s">
        <v>563</v>
      </c>
      <c r="F55" s="459" t="s">
        <v>564</v>
      </c>
      <c r="G55" s="463"/>
      <c r="H55" s="99" t="s">
        <v>565</v>
      </c>
      <c r="I55" s="105" t="s">
        <v>561</v>
      </c>
      <c r="J55" s="102">
        <v>31000000</v>
      </c>
      <c r="K55" s="117" t="s">
        <v>100</v>
      </c>
      <c r="L55" s="114" t="s">
        <v>566</v>
      </c>
      <c r="M55" s="114" t="s">
        <v>846</v>
      </c>
      <c r="N55" s="114" t="s">
        <v>848</v>
      </c>
    </row>
    <row r="56" spans="1:14" ht="53.4" customHeight="1" x14ac:dyDescent="0.3">
      <c r="A56" s="451"/>
      <c r="B56" s="428"/>
      <c r="C56" s="428"/>
      <c r="D56" s="451"/>
      <c r="E56" s="428"/>
      <c r="F56" s="554" t="s">
        <v>845</v>
      </c>
      <c r="G56" s="465"/>
      <c r="H56" s="100"/>
      <c r="I56" s="106"/>
      <c r="J56" s="103"/>
      <c r="K56" s="118"/>
      <c r="L56" s="115"/>
      <c r="M56" s="115"/>
      <c r="N56" s="115"/>
    </row>
    <row r="57" spans="1:14" ht="40.200000000000003" customHeight="1" x14ac:dyDescent="0.3">
      <c r="A57" s="451"/>
      <c r="B57" s="428"/>
      <c r="C57" s="428"/>
      <c r="D57" s="451"/>
      <c r="E57" s="429"/>
      <c r="F57" s="427" t="s">
        <v>847</v>
      </c>
      <c r="G57" s="465"/>
      <c r="H57" s="100"/>
      <c r="I57" s="106"/>
      <c r="J57" s="103"/>
      <c r="K57" s="118"/>
      <c r="L57" s="115"/>
      <c r="M57" s="115"/>
      <c r="N57" s="115"/>
    </row>
    <row r="58" spans="1:14" ht="40.200000000000003" customHeight="1" x14ac:dyDescent="0.3">
      <c r="A58" s="453"/>
      <c r="B58" s="429"/>
      <c r="C58" s="429"/>
      <c r="D58" s="453"/>
      <c r="E58" s="513"/>
      <c r="F58" s="429"/>
      <c r="G58" s="467"/>
      <c r="H58" s="101"/>
      <c r="I58" s="107"/>
      <c r="J58" s="104"/>
      <c r="K58" s="119"/>
      <c r="L58" s="116"/>
      <c r="M58" s="116"/>
      <c r="N58" s="116"/>
    </row>
    <row r="59" spans="1:14" ht="60" customHeight="1" x14ac:dyDescent="0.3">
      <c r="A59" s="449">
        <v>14</v>
      </c>
      <c r="B59" s="427" t="s">
        <v>392</v>
      </c>
      <c r="C59" s="427">
        <v>284</v>
      </c>
      <c r="D59" s="449" t="s">
        <v>244</v>
      </c>
      <c r="E59" s="427" t="s">
        <v>668</v>
      </c>
      <c r="F59" s="554" t="s">
        <v>567</v>
      </c>
      <c r="G59" s="427" t="s">
        <v>26</v>
      </c>
      <c r="H59" s="99" t="s">
        <v>568</v>
      </c>
      <c r="I59" s="105" t="s">
        <v>669</v>
      </c>
      <c r="J59" s="102">
        <v>168000000</v>
      </c>
      <c r="K59" s="117" t="s">
        <v>100</v>
      </c>
      <c r="L59" s="114" t="s">
        <v>570</v>
      </c>
      <c r="M59" s="114" t="s">
        <v>782</v>
      </c>
      <c r="N59" s="114" t="s">
        <v>688</v>
      </c>
    </row>
    <row r="60" spans="1:14" ht="39.6" customHeight="1" x14ac:dyDescent="0.3">
      <c r="A60" s="451"/>
      <c r="B60" s="428"/>
      <c r="C60" s="428"/>
      <c r="D60" s="451"/>
      <c r="E60" s="428"/>
      <c r="F60" s="554" t="s">
        <v>781</v>
      </c>
      <c r="G60" s="428"/>
      <c r="H60" s="100"/>
      <c r="I60" s="106"/>
      <c r="J60" s="103"/>
      <c r="K60" s="118"/>
      <c r="L60" s="115"/>
      <c r="M60" s="115"/>
      <c r="N60" s="115"/>
    </row>
    <row r="61" spans="1:14" ht="36" customHeight="1" x14ac:dyDescent="0.3">
      <c r="A61" s="451"/>
      <c r="B61" s="428"/>
      <c r="C61" s="428"/>
      <c r="D61" s="451"/>
      <c r="E61" s="429"/>
      <c r="F61" s="427" t="s">
        <v>783</v>
      </c>
      <c r="G61" s="428"/>
      <c r="H61" s="100"/>
      <c r="I61" s="106"/>
      <c r="J61" s="103"/>
      <c r="K61" s="118"/>
      <c r="L61" s="115"/>
      <c r="M61" s="115"/>
      <c r="N61" s="115"/>
    </row>
    <row r="62" spans="1:14" ht="32.4" customHeight="1" x14ac:dyDescent="0.3">
      <c r="A62" s="453"/>
      <c r="B62" s="429"/>
      <c r="C62" s="429"/>
      <c r="D62" s="453"/>
      <c r="E62" s="513"/>
      <c r="F62" s="429"/>
      <c r="G62" s="429"/>
      <c r="H62" s="101"/>
      <c r="I62" s="107"/>
      <c r="J62" s="104"/>
      <c r="K62" s="119"/>
      <c r="L62" s="116"/>
      <c r="M62" s="116"/>
      <c r="N62" s="116"/>
    </row>
    <row r="63" spans="1:14" ht="72" customHeight="1" x14ac:dyDescent="0.3">
      <c r="A63" s="449">
        <v>15</v>
      </c>
      <c r="B63" s="427" t="s">
        <v>392</v>
      </c>
      <c r="C63" s="427">
        <v>285</v>
      </c>
      <c r="D63" s="449" t="s">
        <v>571</v>
      </c>
      <c r="E63" s="427" t="s">
        <v>572</v>
      </c>
      <c r="F63" s="553" t="s">
        <v>573</v>
      </c>
      <c r="G63" s="427" t="s">
        <v>583</v>
      </c>
      <c r="H63" s="99" t="s">
        <v>574</v>
      </c>
      <c r="I63" s="105" t="s">
        <v>569</v>
      </c>
      <c r="J63" s="102">
        <v>8000000</v>
      </c>
      <c r="K63" s="117" t="s">
        <v>100</v>
      </c>
      <c r="L63" s="114" t="s">
        <v>575</v>
      </c>
      <c r="M63" s="114" t="s">
        <v>576</v>
      </c>
      <c r="N63" s="129" t="s">
        <v>689</v>
      </c>
    </row>
    <row r="64" spans="1:14" ht="40.200000000000003" customHeight="1" x14ac:dyDescent="0.3">
      <c r="A64" s="451"/>
      <c r="B64" s="428"/>
      <c r="C64" s="428"/>
      <c r="D64" s="451"/>
      <c r="E64" s="428"/>
      <c r="F64" s="554" t="s">
        <v>666</v>
      </c>
      <c r="G64" s="428"/>
      <c r="H64" s="100"/>
      <c r="I64" s="106"/>
      <c r="J64" s="103"/>
      <c r="K64" s="118"/>
      <c r="L64" s="115"/>
      <c r="M64" s="115"/>
      <c r="N64" s="130"/>
    </row>
    <row r="65" spans="1:14" ht="24.6" customHeight="1" x14ac:dyDescent="0.3">
      <c r="A65" s="451"/>
      <c r="B65" s="428"/>
      <c r="C65" s="428"/>
      <c r="D65" s="451"/>
      <c r="E65" s="429"/>
      <c r="F65" s="427" t="s">
        <v>629</v>
      </c>
      <c r="G65" s="428"/>
      <c r="H65" s="100"/>
      <c r="I65" s="106"/>
      <c r="J65" s="103"/>
      <c r="K65" s="118"/>
      <c r="L65" s="115"/>
      <c r="M65" s="115"/>
      <c r="N65" s="130"/>
    </row>
    <row r="66" spans="1:14" ht="39.6" customHeight="1" x14ac:dyDescent="0.3">
      <c r="A66" s="453"/>
      <c r="B66" s="429"/>
      <c r="C66" s="429"/>
      <c r="D66" s="453"/>
      <c r="E66" s="513"/>
      <c r="F66" s="429"/>
      <c r="G66" s="429"/>
      <c r="H66" s="101"/>
      <c r="I66" s="107"/>
      <c r="J66" s="104"/>
      <c r="K66" s="119"/>
      <c r="L66" s="116"/>
      <c r="M66" s="116"/>
      <c r="N66" s="131"/>
    </row>
    <row r="67" spans="1:14" ht="70.2" customHeight="1" x14ac:dyDescent="0.3">
      <c r="A67" s="449">
        <v>16</v>
      </c>
      <c r="B67" s="427" t="s">
        <v>392</v>
      </c>
      <c r="C67" s="427">
        <v>286</v>
      </c>
      <c r="D67" s="449" t="s">
        <v>577</v>
      </c>
      <c r="E67" s="427" t="s">
        <v>578</v>
      </c>
      <c r="F67" s="553" t="s">
        <v>579</v>
      </c>
      <c r="G67" s="427" t="s">
        <v>26</v>
      </c>
      <c r="H67" s="99" t="s">
        <v>580</v>
      </c>
      <c r="I67" s="105" t="s">
        <v>581</v>
      </c>
      <c r="J67" s="102">
        <v>6000000</v>
      </c>
      <c r="K67" s="117" t="s">
        <v>23</v>
      </c>
      <c r="L67" s="114" t="s">
        <v>582</v>
      </c>
      <c r="M67" s="114" t="s">
        <v>46</v>
      </c>
      <c r="N67" s="105" t="s">
        <v>780</v>
      </c>
    </row>
    <row r="68" spans="1:14" ht="42.6" customHeight="1" x14ac:dyDescent="0.3">
      <c r="A68" s="451"/>
      <c r="B68" s="428"/>
      <c r="C68" s="428"/>
      <c r="D68" s="451"/>
      <c r="E68" s="428"/>
      <c r="F68" s="554" t="s">
        <v>664</v>
      </c>
      <c r="G68" s="428"/>
      <c r="H68" s="100"/>
      <c r="I68" s="106"/>
      <c r="J68" s="103"/>
      <c r="K68" s="118"/>
      <c r="L68" s="115"/>
      <c r="M68" s="115"/>
      <c r="N68" s="106"/>
    </row>
    <row r="69" spans="1:14" ht="30" customHeight="1" x14ac:dyDescent="0.3">
      <c r="A69" s="451"/>
      <c r="B69" s="428"/>
      <c r="C69" s="428"/>
      <c r="D69" s="451"/>
      <c r="E69" s="429"/>
      <c r="F69" s="427" t="s">
        <v>667</v>
      </c>
      <c r="G69" s="428"/>
      <c r="H69" s="100"/>
      <c r="I69" s="106"/>
      <c r="J69" s="103"/>
      <c r="K69" s="118"/>
      <c r="L69" s="115"/>
      <c r="M69" s="115"/>
      <c r="N69" s="106"/>
    </row>
    <row r="70" spans="1:14" ht="38.4" customHeight="1" x14ac:dyDescent="0.3">
      <c r="A70" s="453"/>
      <c r="B70" s="429"/>
      <c r="C70" s="429"/>
      <c r="D70" s="453"/>
      <c r="E70" s="470"/>
      <c r="F70" s="429"/>
      <c r="G70" s="429"/>
      <c r="H70" s="101"/>
      <c r="I70" s="107"/>
      <c r="J70" s="104"/>
      <c r="K70" s="119"/>
      <c r="L70" s="116"/>
      <c r="M70" s="116"/>
      <c r="N70" s="107"/>
    </row>
  </sheetData>
  <mergeCells count="227">
    <mergeCell ref="J7:J10"/>
    <mergeCell ref="K7:K10"/>
    <mergeCell ref="L7:L10"/>
    <mergeCell ref="M7:M10"/>
    <mergeCell ref="N7:N10"/>
    <mergeCell ref="A7:A10"/>
    <mergeCell ref="B7:B10"/>
    <mergeCell ref="C7:C10"/>
    <mergeCell ref="D7:D10"/>
    <mergeCell ref="E7:E9"/>
    <mergeCell ref="F9:F10"/>
    <mergeCell ref="G7:G10"/>
    <mergeCell ref="H7:H10"/>
    <mergeCell ref="I7:I10"/>
    <mergeCell ref="L67:L70"/>
    <mergeCell ref="M67:M70"/>
    <mergeCell ref="N67:N70"/>
    <mergeCell ref="F69:F70"/>
    <mergeCell ref="A67:A70"/>
    <mergeCell ref="B67:B70"/>
    <mergeCell ref="C67:C70"/>
    <mergeCell ref="D67:D70"/>
    <mergeCell ref="E67:E69"/>
    <mergeCell ref="H67:H70"/>
    <mergeCell ref="I67:I70"/>
    <mergeCell ref="J67:J70"/>
    <mergeCell ref="K67:K70"/>
    <mergeCell ref="G67:G70"/>
    <mergeCell ref="L63:L66"/>
    <mergeCell ref="M63:M66"/>
    <mergeCell ref="N63:N66"/>
    <mergeCell ref="F65:F66"/>
    <mergeCell ref="A63:A66"/>
    <mergeCell ref="B63:B66"/>
    <mergeCell ref="C63:C66"/>
    <mergeCell ref="D63:D66"/>
    <mergeCell ref="E63:E65"/>
    <mergeCell ref="H63:H66"/>
    <mergeCell ref="I63:I66"/>
    <mergeCell ref="J63:J66"/>
    <mergeCell ref="K63:K66"/>
    <mergeCell ref="G63:G66"/>
    <mergeCell ref="L59:L62"/>
    <mergeCell ref="M59:M62"/>
    <mergeCell ref="N59:N62"/>
    <mergeCell ref="F61:F62"/>
    <mergeCell ref="A59:A62"/>
    <mergeCell ref="B59:B62"/>
    <mergeCell ref="C59:C62"/>
    <mergeCell ref="D59:D62"/>
    <mergeCell ref="E59:E61"/>
    <mergeCell ref="H59:H62"/>
    <mergeCell ref="I59:I62"/>
    <mergeCell ref="J59:J62"/>
    <mergeCell ref="K59:K62"/>
    <mergeCell ref="G59:G62"/>
    <mergeCell ref="L55:L58"/>
    <mergeCell ref="M55:M58"/>
    <mergeCell ref="N55:N58"/>
    <mergeCell ref="F57:F58"/>
    <mergeCell ref="A55:A58"/>
    <mergeCell ref="B55:B58"/>
    <mergeCell ref="C55:C58"/>
    <mergeCell ref="D55:D58"/>
    <mergeCell ref="E55:E57"/>
    <mergeCell ref="H55:H58"/>
    <mergeCell ref="I55:I58"/>
    <mergeCell ref="J55:J58"/>
    <mergeCell ref="K55:K58"/>
    <mergeCell ref="G55:G58"/>
    <mergeCell ref="L51:L54"/>
    <mergeCell ref="M51:M54"/>
    <mergeCell ref="N51:N54"/>
    <mergeCell ref="F53:F54"/>
    <mergeCell ref="A51:A54"/>
    <mergeCell ref="B51:B54"/>
    <mergeCell ref="C51:C54"/>
    <mergeCell ref="D51:D54"/>
    <mergeCell ref="E51:E53"/>
    <mergeCell ref="H51:H54"/>
    <mergeCell ref="I51:I54"/>
    <mergeCell ref="J51:J54"/>
    <mergeCell ref="K51:K54"/>
    <mergeCell ref="G51:G54"/>
    <mergeCell ref="L47:L50"/>
    <mergeCell ref="M47:M50"/>
    <mergeCell ref="N47:N50"/>
    <mergeCell ref="F49:F50"/>
    <mergeCell ref="A47:A50"/>
    <mergeCell ref="B47:B50"/>
    <mergeCell ref="C47:C50"/>
    <mergeCell ref="D47:D50"/>
    <mergeCell ref="E47:E49"/>
    <mergeCell ref="H47:H50"/>
    <mergeCell ref="I47:I50"/>
    <mergeCell ref="J47:J50"/>
    <mergeCell ref="K47:K50"/>
    <mergeCell ref="G47:G50"/>
    <mergeCell ref="L43:L46"/>
    <mergeCell ref="M43:M46"/>
    <mergeCell ref="N43:N46"/>
    <mergeCell ref="F45:F46"/>
    <mergeCell ref="A43:A46"/>
    <mergeCell ref="B43:B46"/>
    <mergeCell ref="C43:C46"/>
    <mergeCell ref="D43:D46"/>
    <mergeCell ref="E43:E45"/>
    <mergeCell ref="H43:H46"/>
    <mergeCell ref="I43:I46"/>
    <mergeCell ref="J43:J46"/>
    <mergeCell ref="K43:K46"/>
    <mergeCell ref="G43:G46"/>
    <mergeCell ref="L39:L42"/>
    <mergeCell ref="M39:M42"/>
    <mergeCell ref="N39:N42"/>
    <mergeCell ref="F41:F42"/>
    <mergeCell ref="A39:A42"/>
    <mergeCell ref="B39:B42"/>
    <mergeCell ref="C39:C42"/>
    <mergeCell ref="D39:D42"/>
    <mergeCell ref="E39:E41"/>
    <mergeCell ref="H39:H42"/>
    <mergeCell ref="I39:I42"/>
    <mergeCell ref="J39:J42"/>
    <mergeCell ref="K39:K42"/>
    <mergeCell ref="G39:G42"/>
    <mergeCell ref="L35:L38"/>
    <mergeCell ref="M35:M38"/>
    <mergeCell ref="N35:N38"/>
    <mergeCell ref="F37:F38"/>
    <mergeCell ref="A35:A38"/>
    <mergeCell ref="B35:B38"/>
    <mergeCell ref="C35:C38"/>
    <mergeCell ref="D35:D38"/>
    <mergeCell ref="E35:E37"/>
    <mergeCell ref="H35:H38"/>
    <mergeCell ref="I35:I38"/>
    <mergeCell ref="J35:J38"/>
    <mergeCell ref="K35:K38"/>
    <mergeCell ref="G35:G38"/>
    <mergeCell ref="L31:L34"/>
    <mergeCell ref="M31:M34"/>
    <mergeCell ref="N31:N34"/>
    <mergeCell ref="F33:F34"/>
    <mergeCell ref="A31:A34"/>
    <mergeCell ref="B31:B34"/>
    <mergeCell ref="C31:C34"/>
    <mergeCell ref="D31:D34"/>
    <mergeCell ref="E31:E33"/>
    <mergeCell ref="H31:H34"/>
    <mergeCell ref="I31:I34"/>
    <mergeCell ref="J31:J34"/>
    <mergeCell ref="K31:K34"/>
    <mergeCell ref="G31:G34"/>
    <mergeCell ref="L27:L30"/>
    <mergeCell ref="M27:M30"/>
    <mergeCell ref="N27:N30"/>
    <mergeCell ref="F29:F30"/>
    <mergeCell ref="A27:A30"/>
    <mergeCell ref="B27:B30"/>
    <mergeCell ref="C27:C30"/>
    <mergeCell ref="D27:D30"/>
    <mergeCell ref="E27:E29"/>
    <mergeCell ref="H27:H30"/>
    <mergeCell ref="I27:I30"/>
    <mergeCell ref="J27:J30"/>
    <mergeCell ref="K27:K30"/>
    <mergeCell ref="G27:G30"/>
    <mergeCell ref="L23:L26"/>
    <mergeCell ref="M23:M26"/>
    <mergeCell ref="N23:N26"/>
    <mergeCell ref="F25:F26"/>
    <mergeCell ref="A23:A26"/>
    <mergeCell ref="B23:B26"/>
    <mergeCell ref="C23:C26"/>
    <mergeCell ref="D23:D26"/>
    <mergeCell ref="E23:E25"/>
    <mergeCell ref="H23:H26"/>
    <mergeCell ref="I23:I26"/>
    <mergeCell ref="J23:J26"/>
    <mergeCell ref="K23:K26"/>
    <mergeCell ref="G23:G26"/>
    <mergeCell ref="L19:L22"/>
    <mergeCell ref="M19:M22"/>
    <mergeCell ref="N19:N22"/>
    <mergeCell ref="F21:F22"/>
    <mergeCell ref="A19:A22"/>
    <mergeCell ref="B19:B22"/>
    <mergeCell ref="C19:C22"/>
    <mergeCell ref="D19:D22"/>
    <mergeCell ref="E19:E21"/>
    <mergeCell ref="H19:H22"/>
    <mergeCell ref="I19:I22"/>
    <mergeCell ref="J19:J22"/>
    <mergeCell ref="K19:K22"/>
    <mergeCell ref="G19:G22"/>
    <mergeCell ref="F13:F14"/>
    <mergeCell ref="A15:A18"/>
    <mergeCell ref="B15:B18"/>
    <mergeCell ref="C15:C18"/>
    <mergeCell ref="D15:D18"/>
    <mergeCell ref="E15:E17"/>
    <mergeCell ref="H15:H18"/>
    <mergeCell ref="I15:I18"/>
    <mergeCell ref="J15:J18"/>
    <mergeCell ref="K15:K18"/>
    <mergeCell ref="L15:L18"/>
    <mergeCell ref="M15:M18"/>
    <mergeCell ref="N15:N18"/>
    <mergeCell ref="F17:F18"/>
    <mergeCell ref="G11:G14"/>
    <mergeCell ref="G15:G18"/>
    <mergeCell ref="A2:F2"/>
    <mergeCell ref="A5:K5"/>
    <mergeCell ref="L5:N5"/>
    <mergeCell ref="A11:A14"/>
    <mergeCell ref="B11:B14"/>
    <mergeCell ref="C11:C14"/>
    <mergeCell ref="D11:D14"/>
    <mergeCell ref="E11:E13"/>
    <mergeCell ref="H11:H14"/>
    <mergeCell ref="I11:I14"/>
    <mergeCell ref="J11:J14"/>
    <mergeCell ref="K11:K14"/>
    <mergeCell ref="L11:L14"/>
    <mergeCell ref="M11:M14"/>
    <mergeCell ref="N11:N14"/>
  </mergeCells>
  <printOptions gridLines="1"/>
  <pageMargins left="0.25" right="0.25" top="0.75" bottom="0.75" header="0.3" footer="0.3"/>
  <pageSetup paperSize="8" fitToWidth="0"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N10"/>
  <sheetViews>
    <sheetView zoomScale="55" zoomScaleNormal="55" workbookViewId="0">
      <selection activeCell="F17" sqref="F17"/>
    </sheetView>
  </sheetViews>
  <sheetFormatPr defaultColWidth="9.109375" defaultRowHeight="13.8" x14ac:dyDescent="0.25"/>
  <cols>
    <col min="1" max="1" width="9.33203125" style="27" bestFit="1" customWidth="1"/>
    <col min="2" max="2" width="14" style="27" customWidth="1"/>
    <col min="3" max="3" width="9.33203125" style="27" bestFit="1" customWidth="1"/>
    <col min="4" max="4" width="17.44140625" style="27" customWidth="1"/>
    <col min="5" max="5" width="21.88671875" style="27" customWidth="1"/>
    <col min="6" max="6" width="25.77734375" style="29" customWidth="1"/>
    <col min="7" max="7" width="27.33203125" style="29" customWidth="1"/>
    <col min="8" max="8" width="45.6640625" style="27" customWidth="1"/>
    <col min="9" max="9" width="62.109375" style="27" customWidth="1"/>
    <col min="10" max="10" width="16.77734375" style="27" customWidth="1"/>
    <col min="11" max="11" width="13.6640625" style="27" customWidth="1"/>
    <col min="12" max="12" width="13.44140625" style="27" customWidth="1"/>
    <col min="13" max="13" width="18.6640625" style="27" customWidth="1"/>
    <col min="14" max="14" width="15.5546875" style="27" customWidth="1"/>
    <col min="15" max="16384" width="9.109375" style="27"/>
  </cols>
  <sheetData>
    <row r="2" spans="1:14" ht="30.75" customHeight="1" x14ac:dyDescent="0.45">
      <c r="A2" s="169" t="s">
        <v>725</v>
      </c>
      <c r="B2" s="169"/>
      <c r="C2" s="169"/>
      <c r="D2" s="169"/>
      <c r="E2" s="169"/>
      <c r="F2" s="169"/>
      <c r="G2" s="92"/>
      <c r="M2" s="445"/>
      <c r="N2" s="447"/>
    </row>
    <row r="3" spans="1:14" ht="30.75" customHeight="1" x14ac:dyDescent="0.3">
      <c r="M3" s="445"/>
      <c r="N3" s="447"/>
    </row>
    <row r="5" spans="1:14" ht="48.75" customHeight="1" x14ac:dyDescent="0.3">
      <c r="A5" s="560"/>
      <c r="B5" s="203" t="s">
        <v>1</v>
      </c>
      <c r="C5" s="204"/>
      <c r="D5" s="204"/>
      <c r="E5" s="204"/>
      <c r="F5" s="204"/>
      <c r="G5" s="204"/>
      <c r="H5" s="204"/>
      <c r="I5" s="204"/>
      <c r="J5" s="204"/>
      <c r="K5" s="205"/>
      <c r="L5" s="206" t="s">
        <v>2</v>
      </c>
      <c r="M5" s="206"/>
      <c r="N5" s="206"/>
    </row>
    <row r="6" spans="1:14" ht="161.4" customHeight="1" x14ac:dyDescent="0.25">
      <c r="A6" s="45" t="s">
        <v>3</v>
      </c>
      <c r="B6" s="45" t="s">
        <v>4</v>
      </c>
      <c r="C6" s="45" t="s">
        <v>5</v>
      </c>
      <c r="D6" s="45" t="s">
        <v>91</v>
      </c>
      <c r="E6" s="93" t="s">
        <v>7</v>
      </c>
      <c r="F6" s="47" t="s">
        <v>8</v>
      </c>
      <c r="G6" s="47" t="s">
        <v>9</v>
      </c>
      <c r="H6" s="46" t="s">
        <v>10</v>
      </c>
      <c r="I6" s="45" t="s">
        <v>11</v>
      </c>
      <c r="J6" s="45" t="s">
        <v>12</v>
      </c>
      <c r="K6" s="45" t="s">
        <v>13</v>
      </c>
      <c r="L6" s="48" t="s">
        <v>14</v>
      </c>
      <c r="M6" s="49" t="s">
        <v>15</v>
      </c>
      <c r="N6" s="13" t="s">
        <v>16</v>
      </c>
    </row>
    <row r="7" spans="1:14" ht="135" customHeight="1" x14ac:dyDescent="0.25">
      <c r="A7" s="129">
        <v>1</v>
      </c>
      <c r="B7" s="129" t="s">
        <v>386</v>
      </c>
      <c r="C7" s="427" t="s">
        <v>727</v>
      </c>
      <c r="D7" s="129" t="s">
        <v>726</v>
      </c>
      <c r="E7" s="427" t="s">
        <v>729</v>
      </c>
      <c r="F7" s="98" t="s">
        <v>728</v>
      </c>
      <c r="G7" s="436"/>
      <c r="H7" s="207" t="s">
        <v>764</v>
      </c>
      <c r="I7" s="441" t="s">
        <v>765</v>
      </c>
      <c r="J7" s="442">
        <v>200000000</v>
      </c>
      <c r="K7" s="129" t="s">
        <v>188</v>
      </c>
      <c r="L7" s="389">
        <v>45044</v>
      </c>
      <c r="M7" s="383" t="s">
        <v>816</v>
      </c>
      <c r="N7" s="383" t="s">
        <v>817</v>
      </c>
    </row>
    <row r="8" spans="1:14" ht="113.4" customHeight="1" x14ac:dyDescent="0.25">
      <c r="A8" s="130"/>
      <c r="B8" s="130"/>
      <c r="C8" s="428"/>
      <c r="D8" s="130"/>
      <c r="E8" s="428"/>
      <c r="F8" s="94" t="s">
        <v>815</v>
      </c>
      <c r="G8" s="437"/>
      <c r="H8" s="439"/>
      <c r="I8" s="201"/>
      <c r="J8" s="443"/>
      <c r="K8" s="130"/>
      <c r="L8" s="390"/>
      <c r="M8" s="384"/>
      <c r="N8" s="384"/>
    </row>
    <row r="9" spans="1:14" s="50" customFormat="1" ht="69.599999999999994" customHeight="1" x14ac:dyDescent="0.25">
      <c r="A9" s="130"/>
      <c r="B9" s="130"/>
      <c r="C9" s="428"/>
      <c r="D9" s="130"/>
      <c r="E9" s="429"/>
      <c r="F9" s="129" t="s">
        <v>644</v>
      </c>
      <c r="G9" s="437"/>
      <c r="H9" s="439"/>
      <c r="I9" s="201"/>
      <c r="J9" s="443"/>
      <c r="K9" s="130"/>
      <c r="L9" s="390"/>
      <c r="M9" s="384"/>
      <c r="N9" s="384"/>
    </row>
    <row r="10" spans="1:14" s="50" customFormat="1" ht="122.4" customHeight="1" x14ac:dyDescent="0.25">
      <c r="A10" s="131"/>
      <c r="B10" s="131"/>
      <c r="C10" s="429"/>
      <c r="D10" s="131"/>
      <c r="E10" s="461"/>
      <c r="F10" s="131"/>
      <c r="G10" s="438"/>
      <c r="H10" s="440"/>
      <c r="I10" s="202"/>
      <c r="J10" s="444"/>
      <c r="K10" s="131"/>
      <c r="L10" s="391"/>
      <c r="M10" s="385"/>
      <c r="N10" s="385"/>
    </row>
  </sheetData>
  <mergeCells count="17">
    <mergeCell ref="N7:N10"/>
    <mergeCell ref="L7:L10"/>
    <mergeCell ref="M7:M10"/>
    <mergeCell ref="A7:A10"/>
    <mergeCell ref="B7:B10"/>
    <mergeCell ref="C7:C10"/>
    <mergeCell ref="D7:D10"/>
    <mergeCell ref="E7:E9"/>
    <mergeCell ref="G7:G10"/>
    <mergeCell ref="F9:F10"/>
    <mergeCell ref="H7:H10"/>
    <mergeCell ref="I7:I10"/>
    <mergeCell ref="J7:J10"/>
    <mergeCell ref="K7:K10"/>
    <mergeCell ref="B5:K5"/>
    <mergeCell ref="L5:N5"/>
    <mergeCell ref="A2:F2"/>
  </mergeCells>
  <printOptions gridLines="1"/>
  <pageMargins left="0.25" right="0.25" top="0.75" bottom="0.75" header="0.3" footer="0.3"/>
  <pageSetup paperSize="8" scale="72" fitToWidth="0"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54"/>
  <sheetViews>
    <sheetView zoomScale="55" zoomScaleNormal="55" workbookViewId="0">
      <selection activeCell="F58" sqref="F58"/>
    </sheetView>
  </sheetViews>
  <sheetFormatPr defaultColWidth="8.88671875" defaultRowHeight="14.4" x14ac:dyDescent="0.3"/>
  <cols>
    <col min="1" max="1" width="6.44140625" style="1" customWidth="1"/>
    <col min="2" max="2" width="16.33203125" style="1" customWidth="1"/>
    <col min="3" max="3" width="14.109375" style="1" customWidth="1"/>
    <col min="4" max="4" width="20.88671875" style="1" customWidth="1"/>
    <col min="5" max="5" width="25.109375" style="1" customWidth="1"/>
    <col min="6" max="6" width="24.6640625" style="1" customWidth="1"/>
    <col min="7" max="7" width="21.33203125" style="1" customWidth="1"/>
    <col min="8" max="8" width="80.5546875" style="1" customWidth="1"/>
    <col min="9" max="9" width="69.6640625" style="1" customWidth="1"/>
    <col min="10" max="10" width="24.33203125" style="1" customWidth="1"/>
    <col min="11" max="11" width="13.6640625" style="1" customWidth="1"/>
    <col min="12" max="12" width="16.5546875" style="1" customWidth="1"/>
    <col min="13" max="13" width="18.88671875" style="1" customWidth="1"/>
    <col min="14" max="14" width="19.5546875" style="1" customWidth="1"/>
    <col min="15" max="16384" width="8.88671875" style="1"/>
  </cols>
  <sheetData>
    <row r="1" spans="1:14" ht="33.75" customHeight="1" x14ac:dyDescent="0.3">
      <c r="A1" s="6"/>
      <c r="B1" s="6"/>
      <c r="C1" s="6"/>
      <c r="D1" s="6"/>
      <c r="E1" s="6"/>
      <c r="F1" s="6"/>
      <c r="G1" s="6"/>
      <c r="H1" s="6"/>
      <c r="I1" s="6"/>
      <c r="J1" s="6"/>
      <c r="K1" s="6"/>
      <c r="L1" s="6"/>
      <c r="M1" s="6"/>
      <c r="N1" s="6"/>
    </row>
    <row r="2" spans="1:14" ht="29.25" customHeight="1" x14ac:dyDescent="0.3">
      <c r="A2" s="145" t="s">
        <v>90</v>
      </c>
      <c r="B2" s="145"/>
      <c r="C2" s="145"/>
      <c r="D2" s="145"/>
      <c r="E2" s="145"/>
      <c r="F2" s="145"/>
      <c r="G2" s="17"/>
      <c r="H2" s="18"/>
      <c r="I2" s="6"/>
      <c r="J2" s="6"/>
      <c r="K2" s="6"/>
      <c r="L2" s="445"/>
      <c r="M2" s="446"/>
      <c r="N2" s="446"/>
    </row>
    <row r="3" spans="1:14" ht="29.25" customHeight="1" x14ac:dyDescent="0.3">
      <c r="A3" s="19"/>
      <c r="B3" s="19"/>
      <c r="C3" s="19"/>
      <c r="D3" s="19"/>
      <c r="E3" s="19"/>
      <c r="F3" s="19"/>
      <c r="G3" s="19"/>
      <c r="H3" s="19"/>
      <c r="I3" s="6"/>
      <c r="J3" s="6"/>
      <c r="K3" s="6"/>
      <c r="L3" s="445"/>
      <c r="M3" s="446"/>
      <c r="N3" s="446"/>
    </row>
    <row r="4" spans="1:14" ht="31.5" customHeight="1" x14ac:dyDescent="0.3">
      <c r="A4" s="6"/>
      <c r="B4" s="6"/>
      <c r="C4" s="6"/>
      <c r="D4" s="6"/>
      <c r="E4" s="6"/>
      <c r="F4" s="6"/>
      <c r="G4" s="6"/>
      <c r="H4" s="6"/>
      <c r="I4" s="6"/>
      <c r="J4" s="6"/>
      <c r="K4" s="6"/>
      <c r="L4" s="6"/>
      <c r="M4" s="6"/>
      <c r="N4" s="6"/>
    </row>
    <row r="5" spans="1:14" ht="28.5" customHeight="1" x14ac:dyDescent="0.3">
      <c r="A5" s="20"/>
      <c r="B5" s="146" t="s">
        <v>1</v>
      </c>
      <c r="C5" s="146"/>
      <c r="D5" s="146"/>
      <c r="E5" s="146"/>
      <c r="F5" s="146"/>
      <c r="G5" s="146"/>
      <c r="H5" s="146"/>
      <c r="I5" s="146"/>
      <c r="J5" s="146"/>
      <c r="K5" s="146"/>
      <c r="L5" s="147" t="s">
        <v>2</v>
      </c>
      <c r="M5" s="147"/>
      <c r="N5" s="147"/>
    </row>
    <row r="6" spans="1:14" ht="132.6" customHeight="1" x14ac:dyDescent="0.3">
      <c r="A6" s="21" t="s">
        <v>3</v>
      </c>
      <c r="B6" s="21" t="s">
        <v>4</v>
      </c>
      <c r="C6" s="21" t="s">
        <v>5</v>
      </c>
      <c r="D6" s="21" t="s">
        <v>91</v>
      </c>
      <c r="E6" s="22" t="s">
        <v>7</v>
      </c>
      <c r="F6" s="21" t="s">
        <v>8</v>
      </c>
      <c r="G6" s="21" t="s">
        <v>9</v>
      </c>
      <c r="H6" s="22" t="s">
        <v>10</v>
      </c>
      <c r="I6" s="21" t="s">
        <v>11</v>
      </c>
      <c r="J6" s="21" t="s">
        <v>92</v>
      </c>
      <c r="K6" s="21" t="s">
        <v>13</v>
      </c>
      <c r="L6" s="23" t="s">
        <v>14</v>
      </c>
      <c r="M6" s="23" t="s">
        <v>15</v>
      </c>
      <c r="N6" s="13" t="s">
        <v>16</v>
      </c>
    </row>
    <row r="7" spans="1:14" ht="60" customHeight="1" x14ac:dyDescent="0.3">
      <c r="A7" s="449">
        <v>1</v>
      </c>
      <c r="B7" s="427" t="s">
        <v>93</v>
      </c>
      <c r="C7" s="427" t="s">
        <v>94</v>
      </c>
      <c r="D7" s="427" t="s">
        <v>95</v>
      </c>
      <c r="E7" s="456" t="s">
        <v>96</v>
      </c>
      <c r="F7" s="454" t="s">
        <v>97</v>
      </c>
      <c r="G7" s="314" t="s">
        <v>26</v>
      </c>
      <c r="H7" s="99" t="s">
        <v>98</v>
      </c>
      <c r="I7" s="105" t="s">
        <v>99</v>
      </c>
      <c r="J7" s="148">
        <v>1000000000</v>
      </c>
      <c r="K7" s="117" t="s">
        <v>100</v>
      </c>
      <c r="L7" s="105" t="s">
        <v>101</v>
      </c>
      <c r="M7" s="105" t="s">
        <v>102</v>
      </c>
      <c r="N7" s="151" t="s">
        <v>603</v>
      </c>
    </row>
    <row r="8" spans="1:14" ht="84" customHeight="1" x14ac:dyDescent="0.3">
      <c r="A8" s="451"/>
      <c r="B8" s="428"/>
      <c r="C8" s="428"/>
      <c r="D8" s="428"/>
      <c r="E8" s="457"/>
      <c r="F8" s="478" t="s">
        <v>858</v>
      </c>
      <c r="G8" s="315"/>
      <c r="H8" s="100"/>
      <c r="I8" s="106"/>
      <c r="J8" s="149"/>
      <c r="K8" s="118"/>
      <c r="L8" s="106"/>
      <c r="M8" s="106"/>
      <c r="N8" s="152"/>
    </row>
    <row r="9" spans="1:14" ht="39" customHeight="1" x14ac:dyDescent="0.3">
      <c r="A9" s="451"/>
      <c r="B9" s="428"/>
      <c r="C9" s="428"/>
      <c r="D9" s="428"/>
      <c r="E9" s="458"/>
      <c r="F9" s="314" t="s">
        <v>602</v>
      </c>
      <c r="G9" s="315"/>
      <c r="H9" s="100"/>
      <c r="I9" s="106"/>
      <c r="J9" s="149"/>
      <c r="K9" s="118"/>
      <c r="L9" s="106"/>
      <c r="M9" s="106"/>
      <c r="N9" s="152"/>
    </row>
    <row r="10" spans="1:14" ht="36.6" customHeight="1" x14ac:dyDescent="0.3">
      <c r="A10" s="453"/>
      <c r="B10" s="429"/>
      <c r="C10" s="429"/>
      <c r="D10" s="429"/>
      <c r="E10" s="469"/>
      <c r="F10" s="316"/>
      <c r="G10" s="316"/>
      <c r="H10" s="101"/>
      <c r="I10" s="107"/>
      <c r="J10" s="150"/>
      <c r="K10" s="119"/>
      <c r="L10" s="107"/>
      <c r="M10" s="107"/>
      <c r="N10" s="153"/>
    </row>
    <row r="11" spans="1:14" ht="60" customHeight="1" x14ac:dyDescent="0.3">
      <c r="A11" s="449">
        <v>2</v>
      </c>
      <c r="B11" s="427" t="s">
        <v>93</v>
      </c>
      <c r="C11" s="427" t="s">
        <v>103</v>
      </c>
      <c r="D11" s="427" t="s">
        <v>104</v>
      </c>
      <c r="E11" s="456" t="s">
        <v>105</v>
      </c>
      <c r="F11" s="454" t="s">
        <v>97</v>
      </c>
      <c r="G11" s="427" t="s">
        <v>26</v>
      </c>
      <c r="H11" s="99" t="s">
        <v>106</v>
      </c>
      <c r="I11" s="154" t="s">
        <v>107</v>
      </c>
      <c r="J11" s="148">
        <v>1170000000</v>
      </c>
      <c r="K11" s="117" t="s">
        <v>23</v>
      </c>
      <c r="L11" s="105" t="s">
        <v>101</v>
      </c>
      <c r="M11" s="105" t="s">
        <v>108</v>
      </c>
      <c r="N11" s="151" t="s">
        <v>604</v>
      </c>
    </row>
    <row r="12" spans="1:14" ht="102.6" customHeight="1" x14ac:dyDescent="0.3">
      <c r="A12" s="451"/>
      <c r="B12" s="428"/>
      <c r="C12" s="428"/>
      <c r="D12" s="428"/>
      <c r="E12" s="457"/>
      <c r="F12" s="478" t="s">
        <v>859</v>
      </c>
      <c r="G12" s="428"/>
      <c r="H12" s="100"/>
      <c r="I12" s="155"/>
      <c r="J12" s="149"/>
      <c r="K12" s="118"/>
      <c r="L12" s="106"/>
      <c r="M12" s="106"/>
      <c r="N12" s="152"/>
    </row>
    <row r="13" spans="1:14" ht="69.599999999999994" customHeight="1" x14ac:dyDescent="0.3">
      <c r="A13" s="451"/>
      <c r="B13" s="428"/>
      <c r="C13" s="428"/>
      <c r="D13" s="428"/>
      <c r="E13" s="457"/>
      <c r="F13" s="314" t="s">
        <v>602</v>
      </c>
      <c r="G13" s="428"/>
      <c r="H13" s="100"/>
      <c r="I13" s="155"/>
      <c r="J13" s="149"/>
      <c r="K13" s="118"/>
      <c r="L13" s="106"/>
      <c r="M13" s="106"/>
      <c r="N13" s="152"/>
    </row>
    <row r="14" spans="1:14" ht="35.4" customHeight="1" x14ac:dyDescent="0.3">
      <c r="A14" s="453"/>
      <c r="B14" s="429"/>
      <c r="C14" s="429"/>
      <c r="D14" s="429"/>
      <c r="E14" s="470"/>
      <c r="F14" s="316"/>
      <c r="G14" s="429"/>
      <c r="H14" s="101"/>
      <c r="I14" s="156"/>
      <c r="J14" s="150"/>
      <c r="K14" s="119"/>
      <c r="L14" s="107"/>
      <c r="M14" s="107"/>
      <c r="N14" s="153"/>
    </row>
    <row r="15" spans="1:14" ht="72" customHeight="1" x14ac:dyDescent="0.3">
      <c r="A15" s="449">
        <v>3</v>
      </c>
      <c r="B15" s="427" t="s">
        <v>93</v>
      </c>
      <c r="C15" s="427">
        <v>109</v>
      </c>
      <c r="D15" s="427" t="s">
        <v>109</v>
      </c>
      <c r="E15" s="427" t="s">
        <v>647</v>
      </c>
      <c r="F15" s="454" t="s">
        <v>110</v>
      </c>
      <c r="G15" s="427"/>
      <c r="H15" s="99" t="s">
        <v>111</v>
      </c>
      <c r="I15" s="105" t="s">
        <v>112</v>
      </c>
      <c r="J15" s="148">
        <v>8000000</v>
      </c>
      <c r="K15" s="105" t="s">
        <v>100</v>
      </c>
      <c r="L15" s="114" t="s">
        <v>648</v>
      </c>
      <c r="M15" s="114" t="s">
        <v>226</v>
      </c>
      <c r="N15" s="105" t="s">
        <v>694</v>
      </c>
    </row>
    <row r="16" spans="1:14" ht="81" customHeight="1" x14ac:dyDescent="0.3">
      <c r="A16" s="451"/>
      <c r="B16" s="428"/>
      <c r="C16" s="428"/>
      <c r="D16" s="428"/>
      <c r="E16" s="428"/>
      <c r="F16" s="454" t="s">
        <v>822</v>
      </c>
      <c r="G16" s="428"/>
      <c r="H16" s="100"/>
      <c r="I16" s="106"/>
      <c r="J16" s="149"/>
      <c r="K16" s="106"/>
      <c r="L16" s="115"/>
      <c r="M16" s="115"/>
      <c r="N16" s="106"/>
    </row>
    <row r="17" spans="1:14" ht="36" customHeight="1" x14ac:dyDescent="0.3">
      <c r="A17" s="451"/>
      <c r="B17" s="428"/>
      <c r="C17" s="428"/>
      <c r="D17" s="428"/>
      <c r="E17" s="429"/>
      <c r="F17" s="427" t="s">
        <v>644</v>
      </c>
      <c r="G17" s="428"/>
      <c r="H17" s="100"/>
      <c r="I17" s="106"/>
      <c r="J17" s="149"/>
      <c r="K17" s="106"/>
      <c r="L17" s="115"/>
      <c r="M17" s="115"/>
      <c r="N17" s="106"/>
    </row>
    <row r="18" spans="1:14" ht="42.6" customHeight="1" x14ac:dyDescent="0.3">
      <c r="A18" s="453"/>
      <c r="B18" s="429"/>
      <c r="C18" s="429"/>
      <c r="D18" s="429"/>
      <c r="E18" s="469"/>
      <c r="F18" s="429"/>
      <c r="G18" s="429"/>
      <c r="H18" s="101"/>
      <c r="I18" s="107"/>
      <c r="J18" s="150"/>
      <c r="K18" s="107"/>
      <c r="L18" s="116"/>
      <c r="M18" s="116"/>
      <c r="N18" s="107"/>
    </row>
    <row r="19" spans="1:14" ht="66" customHeight="1" x14ac:dyDescent="0.3">
      <c r="A19" s="449">
        <v>4</v>
      </c>
      <c r="B19" s="427" t="s">
        <v>113</v>
      </c>
      <c r="C19" s="427" t="s">
        <v>114</v>
      </c>
      <c r="D19" s="427" t="s">
        <v>18</v>
      </c>
      <c r="E19" s="456" t="s">
        <v>115</v>
      </c>
      <c r="F19" s="454" t="s">
        <v>20</v>
      </c>
      <c r="G19" s="479" t="s">
        <v>26</v>
      </c>
      <c r="H19" s="99" t="s">
        <v>116</v>
      </c>
      <c r="I19" s="105" t="s">
        <v>117</v>
      </c>
      <c r="J19" s="102">
        <v>580000000</v>
      </c>
      <c r="K19" s="117" t="s">
        <v>23</v>
      </c>
      <c r="L19" s="105" t="s">
        <v>101</v>
      </c>
      <c r="M19" s="105" t="s">
        <v>118</v>
      </c>
      <c r="N19" s="151" t="s">
        <v>603</v>
      </c>
    </row>
    <row r="20" spans="1:14" ht="76.8" customHeight="1" x14ac:dyDescent="0.3">
      <c r="A20" s="451"/>
      <c r="B20" s="428"/>
      <c r="C20" s="428"/>
      <c r="D20" s="428"/>
      <c r="E20" s="457"/>
      <c r="F20" s="454" t="s">
        <v>119</v>
      </c>
      <c r="G20" s="480"/>
      <c r="H20" s="100"/>
      <c r="I20" s="106"/>
      <c r="J20" s="103"/>
      <c r="K20" s="118"/>
      <c r="L20" s="106"/>
      <c r="M20" s="106"/>
      <c r="N20" s="152"/>
    </row>
    <row r="21" spans="1:14" ht="29.4" customHeight="1" x14ac:dyDescent="0.3">
      <c r="A21" s="451"/>
      <c r="B21" s="428"/>
      <c r="C21" s="428"/>
      <c r="D21" s="428"/>
      <c r="E21" s="457"/>
      <c r="F21" s="314" t="s">
        <v>605</v>
      </c>
      <c r="G21" s="480"/>
      <c r="H21" s="100"/>
      <c r="I21" s="106"/>
      <c r="J21" s="103"/>
      <c r="K21" s="118"/>
      <c r="L21" s="106"/>
      <c r="M21" s="106"/>
      <c r="N21" s="152"/>
    </row>
    <row r="22" spans="1:14" ht="57" customHeight="1" x14ac:dyDescent="0.3">
      <c r="A22" s="453"/>
      <c r="B22" s="429"/>
      <c r="C22" s="429"/>
      <c r="D22" s="429"/>
      <c r="E22" s="474"/>
      <c r="F22" s="316"/>
      <c r="G22" s="481"/>
      <c r="H22" s="101"/>
      <c r="I22" s="106"/>
      <c r="J22" s="104"/>
      <c r="K22" s="119"/>
      <c r="L22" s="107"/>
      <c r="M22" s="107"/>
      <c r="N22" s="153"/>
    </row>
    <row r="23" spans="1:14" ht="60" customHeight="1" x14ac:dyDescent="0.3">
      <c r="A23" s="449">
        <v>5</v>
      </c>
      <c r="B23" s="427" t="s">
        <v>113</v>
      </c>
      <c r="C23" s="427" t="s">
        <v>120</v>
      </c>
      <c r="D23" s="449" t="s">
        <v>121</v>
      </c>
      <c r="E23" s="456" t="s">
        <v>122</v>
      </c>
      <c r="F23" s="454" t="s">
        <v>20</v>
      </c>
      <c r="G23" s="479" t="s">
        <v>26</v>
      </c>
      <c r="H23" s="99" t="s">
        <v>123</v>
      </c>
      <c r="I23" s="106"/>
      <c r="J23" s="102">
        <v>275000000</v>
      </c>
      <c r="K23" s="117" t="s">
        <v>23</v>
      </c>
      <c r="L23" s="105" t="s">
        <v>101</v>
      </c>
      <c r="M23" s="105" t="s">
        <v>118</v>
      </c>
      <c r="N23" s="151" t="s">
        <v>603</v>
      </c>
    </row>
    <row r="24" spans="1:14" ht="85.2" customHeight="1" x14ac:dyDescent="0.3">
      <c r="A24" s="451"/>
      <c r="B24" s="428"/>
      <c r="C24" s="428"/>
      <c r="D24" s="451"/>
      <c r="E24" s="457"/>
      <c r="F24" s="454" t="s">
        <v>119</v>
      </c>
      <c r="G24" s="480"/>
      <c r="H24" s="100"/>
      <c r="I24" s="106"/>
      <c r="J24" s="103"/>
      <c r="K24" s="118"/>
      <c r="L24" s="106"/>
      <c r="M24" s="106"/>
      <c r="N24" s="152"/>
    </row>
    <row r="25" spans="1:14" ht="42" customHeight="1" x14ac:dyDescent="0.3">
      <c r="A25" s="451"/>
      <c r="B25" s="428"/>
      <c r="C25" s="428"/>
      <c r="D25" s="451"/>
      <c r="E25" s="458"/>
      <c r="F25" s="314" t="s">
        <v>605</v>
      </c>
      <c r="G25" s="480"/>
      <c r="H25" s="100"/>
      <c r="I25" s="106"/>
      <c r="J25" s="103"/>
      <c r="K25" s="118"/>
      <c r="L25" s="106"/>
      <c r="M25" s="106"/>
      <c r="N25" s="152"/>
    </row>
    <row r="26" spans="1:14" ht="30.6" customHeight="1" x14ac:dyDescent="0.3">
      <c r="A26" s="453"/>
      <c r="B26" s="429"/>
      <c r="C26" s="429"/>
      <c r="D26" s="453"/>
      <c r="E26" s="469"/>
      <c r="F26" s="316"/>
      <c r="G26" s="481"/>
      <c r="H26" s="101"/>
      <c r="I26" s="106"/>
      <c r="J26" s="104"/>
      <c r="K26" s="119"/>
      <c r="L26" s="107"/>
      <c r="M26" s="107"/>
      <c r="N26" s="153"/>
    </row>
    <row r="27" spans="1:14" ht="59.25" customHeight="1" x14ac:dyDescent="0.3">
      <c r="A27" s="449">
        <v>6</v>
      </c>
      <c r="B27" s="427" t="s">
        <v>113</v>
      </c>
      <c r="C27" s="427" t="s">
        <v>124</v>
      </c>
      <c r="D27" s="449" t="s">
        <v>28</v>
      </c>
      <c r="E27" s="456" t="s">
        <v>125</v>
      </c>
      <c r="F27" s="454" t="s">
        <v>20</v>
      </c>
      <c r="G27" s="479" t="s">
        <v>26</v>
      </c>
      <c r="H27" s="99" t="s">
        <v>126</v>
      </c>
      <c r="I27" s="106"/>
      <c r="J27" s="102">
        <v>165000000</v>
      </c>
      <c r="K27" s="117" t="s">
        <v>100</v>
      </c>
      <c r="L27" s="105" t="s">
        <v>101</v>
      </c>
      <c r="M27" s="105" t="s">
        <v>127</v>
      </c>
      <c r="N27" s="151" t="s">
        <v>603</v>
      </c>
    </row>
    <row r="28" spans="1:14" ht="81.599999999999994" customHeight="1" x14ac:dyDescent="0.3">
      <c r="A28" s="451"/>
      <c r="B28" s="428"/>
      <c r="C28" s="428"/>
      <c r="D28" s="451"/>
      <c r="E28" s="457"/>
      <c r="F28" s="454" t="s">
        <v>128</v>
      </c>
      <c r="G28" s="480"/>
      <c r="H28" s="100"/>
      <c r="I28" s="106"/>
      <c r="J28" s="103"/>
      <c r="K28" s="118"/>
      <c r="L28" s="106"/>
      <c r="M28" s="106"/>
      <c r="N28" s="152"/>
    </row>
    <row r="29" spans="1:14" ht="54.6" customHeight="1" x14ac:dyDescent="0.3">
      <c r="A29" s="451"/>
      <c r="B29" s="428"/>
      <c r="C29" s="428"/>
      <c r="D29" s="451"/>
      <c r="E29" s="457"/>
      <c r="F29" s="314" t="s">
        <v>605</v>
      </c>
      <c r="G29" s="480"/>
      <c r="H29" s="100"/>
      <c r="I29" s="106"/>
      <c r="J29" s="103"/>
      <c r="K29" s="118"/>
      <c r="L29" s="106"/>
      <c r="M29" s="106"/>
      <c r="N29" s="152"/>
    </row>
    <row r="30" spans="1:14" ht="38.4" customHeight="1" x14ac:dyDescent="0.3">
      <c r="A30" s="453"/>
      <c r="B30" s="429"/>
      <c r="C30" s="429"/>
      <c r="D30" s="453"/>
      <c r="E30" s="474"/>
      <c r="F30" s="316"/>
      <c r="G30" s="481"/>
      <c r="H30" s="101"/>
      <c r="I30" s="106"/>
      <c r="J30" s="104"/>
      <c r="K30" s="119"/>
      <c r="L30" s="107"/>
      <c r="M30" s="107"/>
      <c r="N30" s="153"/>
    </row>
    <row r="31" spans="1:14" ht="60" customHeight="1" x14ac:dyDescent="0.3">
      <c r="A31" s="449">
        <v>7</v>
      </c>
      <c r="B31" s="427" t="s">
        <v>113</v>
      </c>
      <c r="C31" s="427" t="s">
        <v>129</v>
      </c>
      <c r="D31" s="449" t="s">
        <v>37</v>
      </c>
      <c r="E31" s="456" t="s">
        <v>130</v>
      </c>
      <c r="F31" s="454" t="s">
        <v>20</v>
      </c>
      <c r="G31" s="479" t="s">
        <v>26</v>
      </c>
      <c r="H31" s="99" t="s">
        <v>131</v>
      </c>
      <c r="I31" s="106"/>
      <c r="J31" s="102">
        <v>180000000</v>
      </c>
      <c r="K31" s="117" t="s">
        <v>23</v>
      </c>
      <c r="L31" s="105" t="s">
        <v>101</v>
      </c>
      <c r="M31" s="105" t="s">
        <v>118</v>
      </c>
      <c r="N31" s="151" t="s">
        <v>603</v>
      </c>
    </row>
    <row r="32" spans="1:14" ht="81" customHeight="1" x14ac:dyDescent="0.3">
      <c r="A32" s="451"/>
      <c r="B32" s="428"/>
      <c r="C32" s="428"/>
      <c r="D32" s="451"/>
      <c r="E32" s="457"/>
      <c r="F32" s="454" t="s">
        <v>128</v>
      </c>
      <c r="G32" s="480"/>
      <c r="H32" s="100"/>
      <c r="I32" s="106"/>
      <c r="J32" s="103"/>
      <c r="K32" s="118"/>
      <c r="L32" s="106"/>
      <c r="M32" s="106"/>
      <c r="N32" s="152"/>
    </row>
    <row r="33" spans="1:14" ht="43.2" customHeight="1" x14ac:dyDescent="0.3">
      <c r="A33" s="451"/>
      <c r="B33" s="428"/>
      <c r="C33" s="428"/>
      <c r="D33" s="451"/>
      <c r="E33" s="458"/>
      <c r="F33" s="314" t="s">
        <v>605</v>
      </c>
      <c r="G33" s="480"/>
      <c r="H33" s="100"/>
      <c r="I33" s="106"/>
      <c r="J33" s="103"/>
      <c r="K33" s="118"/>
      <c r="L33" s="106"/>
      <c r="M33" s="106"/>
      <c r="N33" s="152"/>
    </row>
    <row r="34" spans="1:14" ht="32.4" customHeight="1" x14ac:dyDescent="0.3">
      <c r="A34" s="453"/>
      <c r="B34" s="429"/>
      <c r="C34" s="429"/>
      <c r="D34" s="453"/>
      <c r="E34" s="470"/>
      <c r="F34" s="316"/>
      <c r="G34" s="481"/>
      <c r="H34" s="101"/>
      <c r="I34" s="106"/>
      <c r="J34" s="104"/>
      <c r="K34" s="119"/>
      <c r="L34" s="107"/>
      <c r="M34" s="107"/>
      <c r="N34" s="153"/>
    </row>
    <row r="35" spans="1:14" ht="60" customHeight="1" x14ac:dyDescent="0.3">
      <c r="A35" s="449">
        <v>8</v>
      </c>
      <c r="B35" s="427" t="s">
        <v>113</v>
      </c>
      <c r="C35" s="427">
        <v>317</v>
      </c>
      <c r="D35" s="449" t="s">
        <v>132</v>
      </c>
      <c r="E35" s="456" t="s">
        <v>133</v>
      </c>
      <c r="F35" s="454" t="s">
        <v>20</v>
      </c>
      <c r="G35" s="479" t="s">
        <v>26</v>
      </c>
      <c r="H35" s="99" t="s">
        <v>134</v>
      </c>
      <c r="I35" s="106"/>
      <c r="J35" s="102">
        <v>285000000</v>
      </c>
      <c r="K35" s="117" t="s">
        <v>23</v>
      </c>
      <c r="L35" s="105" t="s">
        <v>101</v>
      </c>
      <c r="M35" s="105" t="s">
        <v>118</v>
      </c>
      <c r="N35" s="151" t="s">
        <v>603</v>
      </c>
    </row>
    <row r="36" spans="1:14" ht="90.6" customHeight="1" x14ac:dyDescent="0.3">
      <c r="A36" s="451"/>
      <c r="B36" s="428"/>
      <c r="C36" s="428"/>
      <c r="D36" s="451"/>
      <c r="E36" s="457"/>
      <c r="F36" s="454" t="s">
        <v>119</v>
      </c>
      <c r="G36" s="480"/>
      <c r="H36" s="100"/>
      <c r="I36" s="106"/>
      <c r="J36" s="103"/>
      <c r="K36" s="118"/>
      <c r="L36" s="106"/>
      <c r="M36" s="106"/>
      <c r="N36" s="152"/>
    </row>
    <row r="37" spans="1:14" ht="46.8" customHeight="1" x14ac:dyDescent="0.3">
      <c r="A37" s="451"/>
      <c r="B37" s="428"/>
      <c r="C37" s="428"/>
      <c r="D37" s="451"/>
      <c r="E37" s="458"/>
      <c r="F37" s="314" t="s">
        <v>605</v>
      </c>
      <c r="G37" s="480"/>
      <c r="H37" s="100"/>
      <c r="I37" s="106"/>
      <c r="J37" s="103"/>
      <c r="K37" s="118"/>
      <c r="L37" s="106"/>
      <c r="M37" s="106"/>
      <c r="N37" s="152"/>
    </row>
    <row r="38" spans="1:14" ht="24" customHeight="1" x14ac:dyDescent="0.3">
      <c r="A38" s="453"/>
      <c r="B38" s="429"/>
      <c r="C38" s="429"/>
      <c r="D38" s="453"/>
      <c r="E38" s="469"/>
      <c r="F38" s="316"/>
      <c r="G38" s="481"/>
      <c r="H38" s="101"/>
      <c r="I38" s="106"/>
      <c r="J38" s="104"/>
      <c r="K38" s="119"/>
      <c r="L38" s="107"/>
      <c r="M38" s="107"/>
      <c r="N38" s="153"/>
    </row>
    <row r="39" spans="1:14" ht="59.25" customHeight="1" x14ac:dyDescent="0.3">
      <c r="A39" s="449">
        <v>9</v>
      </c>
      <c r="B39" s="427" t="s">
        <v>113</v>
      </c>
      <c r="C39" s="427">
        <v>320</v>
      </c>
      <c r="D39" s="449" t="s">
        <v>135</v>
      </c>
      <c r="E39" s="456" t="s">
        <v>136</v>
      </c>
      <c r="F39" s="454" t="s">
        <v>20</v>
      </c>
      <c r="G39" s="479" t="s">
        <v>26</v>
      </c>
      <c r="H39" s="154" t="s">
        <v>137</v>
      </c>
      <c r="I39" s="106"/>
      <c r="J39" s="102">
        <v>575000000</v>
      </c>
      <c r="K39" s="117" t="s">
        <v>23</v>
      </c>
      <c r="L39" s="105" t="s">
        <v>101</v>
      </c>
      <c r="M39" s="105" t="s">
        <v>118</v>
      </c>
      <c r="N39" s="129" t="s">
        <v>604</v>
      </c>
    </row>
    <row r="40" spans="1:14" ht="82.8" customHeight="1" x14ac:dyDescent="0.3">
      <c r="A40" s="451"/>
      <c r="B40" s="428"/>
      <c r="C40" s="428"/>
      <c r="D40" s="451"/>
      <c r="E40" s="457"/>
      <c r="F40" s="454" t="s">
        <v>128</v>
      </c>
      <c r="G40" s="480"/>
      <c r="H40" s="155"/>
      <c r="I40" s="106"/>
      <c r="J40" s="103"/>
      <c r="K40" s="118"/>
      <c r="L40" s="106"/>
      <c r="M40" s="106"/>
      <c r="N40" s="130"/>
    </row>
    <row r="41" spans="1:14" ht="88.2" customHeight="1" x14ac:dyDescent="0.3">
      <c r="A41" s="451"/>
      <c r="B41" s="428"/>
      <c r="C41" s="428"/>
      <c r="D41" s="451"/>
      <c r="E41" s="458"/>
      <c r="F41" s="314" t="s">
        <v>605</v>
      </c>
      <c r="G41" s="480"/>
      <c r="H41" s="155"/>
      <c r="I41" s="106"/>
      <c r="J41" s="103"/>
      <c r="K41" s="118"/>
      <c r="L41" s="106"/>
      <c r="M41" s="106"/>
      <c r="N41" s="130"/>
    </row>
    <row r="42" spans="1:14" ht="58.8" customHeight="1" x14ac:dyDescent="0.3">
      <c r="A42" s="453"/>
      <c r="B42" s="429"/>
      <c r="C42" s="429"/>
      <c r="D42" s="453"/>
      <c r="E42" s="469"/>
      <c r="F42" s="316"/>
      <c r="G42" s="481"/>
      <c r="H42" s="156"/>
      <c r="I42" s="106"/>
      <c r="J42" s="104"/>
      <c r="K42" s="119"/>
      <c r="L42" s="107"/>
      <c r="M42" s="107"/>
      <c r="N42" s="131"/>
    </row>
    <row r="43" spans="1:14" ht="60" customHeight="1" x14ac:dyDescent="0.3">
      <c r="A43" s="449">
        <v>10</v>
      </c>
      <c r="B43" s="427" t="s">
        <v>113</v>
      </c>
      <c r="C43" s="427">
        <v>323</v>
      </c>
      <c r="D43" s="449" t="s">
        <v>138</v>
      </c>
      <c r="E43" s="456" t="s">
        <v>139</v>
      </c>
      <c r="F43" s="454" t="s">
        <v>20</v>
      </c>
      <c r="G43" s="479" t="s">
        <v>26</v>
      </c>
      <c r="H43" s="99" t="s">
        <v>140</v>
      </c>
      <c r="I43" s="106"/>
      <c r="J43" s="102">
        <v>40000000</v>
      </c>
      <c r="K43" s="117" t="s">
        <v>23</v>
      </c>
      <c r="L43" s="105" t="s">
        <v>141</v>
      </c>
      <c r="M43" s="105" t="s">
        <v>142</v>
      </c>
      <c r="N43" s="151" t="s">
        <v>603</v>
      </c>
    </row>
    <row r="44" spans="1:14" ht="60" customHeight="1" x14ac:dyDescent="0.3">
      <c r="A44" s="451"/>
      <c r="B44" s="428"/>
      <c r="C44" s="428"/>
      <c r="D44" s="451"/>
      <c r="E44" s="457"/>
      <c r="F44" s="454" t="s">
        <v>143</v>
      </c>
      <c r="G44" s="480"/>
      <c r="H44" s="100"/>
      <c r="I44" s="106"/>
      <c r="J44" s="103"/>
      <c r="K44" s="118"/>
      <c r="L44" s="106"/>
      <c r="M44" s="106"/>
      <c r="N44" s="152"/>
    </row>
    <row r="45" spans="1:14" ht="43.8" customHeight="1" x14ac:dyDescent="0.3">
      <c r="A45" s="451"/>
      <c r="B45" s="428"/>
      <c r="C45" s="428"/>
      <c r="D45" s="451"/>
      <c r="E45" s="458"/>
      <c r="F45" s="427" t="s">
        <v>144</v>
      </c>
      <c r="G45" s="480"/>
      <c r="H45" s="100"/>
      <c r="I45" s="106"/>
      <c r="J45" s="103"/>
      <c r="K45" s="118"/>
      <c r="L45" s="106"/>
      <c r="M45" s="106"/>
      <c r="N45" s="152"/>
    </row>
    <row r="46" spans="1:14" ht="39.6" customHeight="1" x14ac:dyDescent="0.3">
      <c r="A46" s="453"/>
      <c r="B46" s="429"/>
      <c r="C46" s="429"/>
      <c r="D46" s="453"/>
      <c r="E46" s="469"/>
      <c r="F46" s="429"/>
      <c r="G46" s="481"/>
      <c r="H46" s="101"/>
      <c r="I46" s="107"/>
      <c r="J46" s="104"/>
      <c r="K46" s="119"/>
      <c r="L46" s="107"/>
      <c r="M46" s="107"/>
      <c r="N46" s="153"/>
    </row>
    <row r="47" spans="1:14" ht="59.25" customHeight="1" x14ac:dyDescent="0.3">
      <c r="A47" s="449">
        <v>11</v>
      </c>
      <c r="B47" s="427" t="s">
        <v>145</v>
      </c>
      <c r="C47" s="427">
        <v>456</v>
      </c>
      <c r="D47" s="449" t="s">
        <v>146</v>
      </c>
      <c r="E47" s="456" t="s">
        <v>147</v>
      </c>
      <c r="F47" s="454" t="s">
        <v>20</v>
      </c>
      <c r="G47" s="479" t="s">
        <v>26</v>
      </c>
      <c r="H47" s="99" t="s">
        <v>148</v>
      </c>
      <c r="I47" s="105" t="s">
        <v>149</v>
      </c>
      <c r="J47" s="102">
        <v>230000000</v>
      </c>
      <c r="K47" s="117" t="s">
        <v>23</v>
      </c>
      <c r="L47" s="114" t="s">
        <v>150</v>
      </c>
      <c r="M47" s="114" t="s">
        <v>151</v>
      </c>
      <c r="N47" s="114" t="s">
        <v>607</v>
      </c>
    </row>
    <row r="48" spans="1:14" ht="59.25" customHeight="1" x14ac:dyDescent="0.3">
      <c r="A48" s="451"/>
      <c r="B48" s="428"/>
      <c r="C48" s="428"/>
      <c r="D48" s="451"/>
      <c r="E48" s="457"/>
      <c r="F48" s="454" t="s">
        <v>152</v>
      </c>
      <c r="G48" s="480"/>
      <c r="H48" s="100"/>
      <c r="I48" s="106"/>
      <c r="J48" s="103"/>
      <c r="K48" s="118"/>
      <c r="L48" s="115"/>
      <c r="M48" s="115"/>
      <c r="N48" s="115"/>
    </row>
    <row r="49" spans="1:20" ht="21" customHeight="1" x14ac:dyDescent="0.3">
      <c r="A49" s="451"/>
      <c r="B49" s="428"/>
      <c r="C49" s="428"/>
      <c r="D49" s="451"/>
      <c r="E49" s="458"/>
      <c r="F49" s="427" t="s">
        <v>606</v>
      </c>
      <c r="G49" s="480"/>
      <c r="H49" s="100"/>
      <c r="I49" s="106"/>
      <c r="J49" s="103"/>
      <c r="K49" s="118"/>
      <c r="L49" s="115"/>
      <c r="M49" s="115"/>
      <c r="N49" s="115"/>
    </row>
    <row r="50" spans="1:20" ht="28.2" customHeight="1" x14ac:dyDescent="0.3">
      <c r="A50" s="453"/>
      <c r="B50" s="429"/>
      <c r="C50" s="429"/>
      <c r="D50" s="453"/>
      <c r="E50" s="482"/>
      <c r="F50" s="429"/>
      <c r="G50" s="481"/>
      <c r="H50" s="101"/>
      <c r="I50" s="107"/>
      <c r="J50" s="104"/>
      <c r="K50" s="119"/>
      <c r="L50" s="116"/>
      <c r="M50" s="116"/>
      <c r="N50" s="116"/>
    </row>
    <row r="51" spans="1:20" s="24" customFormat="1" ht="78.599999999999994" customHeight="1" x14ac:dyDescent="0.3">
      <c r="A51" s="449">
        <v>12</v>
      </c>
      <c r="B51" s="427" t="s">
        <v>153</v>
      </c>
      <c r="C51" s="427">
        <v>342</v>
      </c>
      <c r="D51" s="449" t="s">
        <v>138</v>
      </c>
      <c r="E51" s="456" t="s">
        <v>154</v>
      </c>
      <c r="F51" s="454" t="s">
        <v>63</v>
      </c>
      <c r="G51" s="479" t="s">
        <v>26</v>
      </c>
      <c r="H51" s="160" t="s">
        <v>155</v>
      </c>
      <c r="I51" s="160" t="s">
        <v>649</v>
      </c>
      <c r="J51" s="163">
        <v>247500000</v>
      </c>
      <c r="K51" s="166" t="s">
        <v>23</v>
      </c>
      <c r="L51" s="160" t="s">
        <v>156</v>
      </c>
      <c r="M51" s="160" t="s">
        <v>157</v>
      </c>
      <c r="N51" s="160" t="s">
        <v>671</v>
      </c>
      <c r="O51" s="1"/>
      <c r="P51" s="1"/>
      <c r="Q51" s="1"/>
      <c r="R51" s="1"/>
      <c r="S51" s="1"/>
      <c r="T51" s="1"/>
    </row>
    <row r="52" spans="1:20" s="24" customFormat="1" ht="51" customHeight="1" x14ac:dyDescent="0.3">
      <c r="A52" s="451"/>
      <c r="B52" s="428"/>
      <c r="C52" s="428"/>
      <c r="D52" s="451"/>
      <c r="E52" s="457"/>
      <c r="F52" s="454" t="s">
        <v>158</v>
      </c>
      <c r="G52" s="480"/>
      <c r="H52" s="161"/>
      <c r="I52" s="161"/>
      <c r="J52" s="164"/>
      <c r="K52" s="167"/>
      <c r="L52" s="161"/>
      <c r="M52" s="161"/>
      <c r="N52" s="161"/>
      <c r="O52" s="1"/>
      <c r="P52" s="1"/>
      <c r="Q52" s="1"/>
      <c r="R52" s="1"/>
      <c r="S52" s="1"/>
      <c r="T52" s="1"/>
    </row>
    <row r="53" spans="1:20" s="24" customFormat="1" ht="41.4" customHeight="1" x14ac:dyDescent="0.3">
      <c r="A53" s="451"/>
      <c r="B53" s="428"/>
      <c r="C53" s="428"/>
      <c r="D53" s="451"/>
      <c r="E53" s="458"/>
      <c r="F53" s="427" t="s">
        <v>159</v>
      </c>
      <c r="G53" s="480"/>
      <c r="H53" s="161"/>
      <c r="I53" s="161"/>
      <c r="J53" s="164"/>
      <c r="K53" s="167"/>
      <c r="L53" s="161"/>
      <c r="M53" s="161"/>
      <c r="N53" s="161"/>
      <c r="O53" s="1"/>
      <c r="P53" s="1"/>
      <c r="Q53" s="1"/>
      <c r="R53" s="1"/>
      <c r="S53" s="1"/>
      <c r="T53" s="1"/>
    </row>
    <row r="54" spans="1:20" ht="36.6" customHeight="1" x14ac:dyDescent="0.3">
      <c r="A54" s="453"/>
      <c r="B54" s="429"/>
      <c r="C54" s="429"/>
      <c r="D54" s="453"/>
      <c r="E54" s="470"/>
      <c r="F54" s="429"/>
      <c r="G54" s="481"/>
      <c r="H54" s="162"/>
      <c r="I54" s="162"/>
      <c r="J54" s="165"/>
      <c r="K54" s="168"/>
      <c r="L54" s="162"/>
      <c r="M54" s="162"/>
      <c r="N54" s="162"/>
    </row>
  </sheetData>
  <mergeCells count="167">
    <mergeCell ref="L47:L50"/>
    <mergeCell ref="M47:M50"/>
    <mergeCell ref="N47:N50"/>
    <mergeCell ref="F49:F50"/>
    <mergeCell ref="L51:L54"/>
    <mergeCell ref="M51:M54"/>
    <mergeCell ref="N51:N54"/>
    <mergeCell ref="A51:A54"/>
    <mergeCell ref="B51:B54"/>
    <mergeCell ref="C51:C54"/>
    <mergeCell ref="D51:D54"/>
    <mergeCell ref="E51:E53"/>
    <mergeCell ref="H51:H54"/>
    <mergeCell ref="I51:I54"/>
    <mergeCell ref="J51:J54"/>
    <mergeCell ref="K51:K54"/>
    <mergeCell ref="F53:F54"/>
    <mergeCell ref="G51:G54"/>
    <mergeCell ref="A47:A50"/>
    <mergeCell ref="B47:B50"/>
    <mergeCell ref="C47:C50"/>
    <mergeCell ref="D47:D50"/>
    <mergeCell ref="E47:E49"/>
    <mergeCell ref="H47:H50"/>
    <mergeCell ref="I47:I50"/>
    <mergeCell ref="J47:J50"/>
    <mergeCell ref="K47:K50"/>
    <mergeCell ref="G47:G50"/>
    <mergeCell ref="F41:F42"/>
    <mergeCell ref="A43:A46"/>
    <mergeCell ref="B43:B46"/>
    <mergeCell ref="C43:C46"/>
    <mergeCell ref="D43:D46"/>
    <mergeCell ref="E43:E45"/>
    <mergeCell ref="H43:H46"/>
    <mergeCell ref="J43:J46"/>
    <mergeCell ref="K43:K46"/>
    <mergeCell ref="L43:L46"/>
    <mergeCell ref="M43:M46"/>
    <mergeCell ref="N43:N46"/>
    <mergeCell ref="F45:F46"/>
    <mergeCell ref="A39:A42"/>
    <mergeCell ref="L39:L42"/>
    <mergeCell ref="G39:G42"/>
    <mergeCell ref="G43:G46"/>
    <mergeCell ref="F37:F38"/>
    <mergeCell ref="A31:A34"/>
    <mergeCell ref="B31:B34"/>
    <mergeCell ref="M31:M34"/>
    <mergeCell ref="C31:C34"/>
    <mergeCell ref="D31:D34"/>
    <mergeCell ref="E31:E33"/>
    <mergeCell ref="H31:H34"/>
    <mergeCell ref="J31:J34"/>
    <mergeCell ref="K31:K34"/>
    <mergeCell ref="L31:L34"/>
    <mergeCell ref="A35:A38"/>
    <mergeCell ref="B35:B38"/>
    <mergeCell ref="C35:C38"/>
    <mergeCell ref="D35:D38"/>
    <mergeCell ref="E35:E37"/>
    <mergeCell ref="H35:H38"/>
    <mergeCell ref="J35:J38"/>
    <mergeCell ref="K35:K38"/>
    <mergeCell ref="L35:L38"/>
    <mergeCell ref="G35:G38"/>
    <mergeCell ref="F29:F30"/>
    <mergeCell ref="N31:N34"/>
    <mergeCell ref="F33:F34"/>
    <mergeCell ref="G31:G34"/>
    <mergeCell ref="A27:A30"/>
    <mergeCell ref="B27:B30"/>
    <mergeCell ref="C27:C30"/>
    <mergeCell ref="D27:D30"/>
    <mergeCell ref="E27:E29"/>
    <mergeCell ref="H27:H30"/>
    <mergeCell ref="J27:J30"/>
    <mergeCell ref="K27:K30"/>
    <mergeCell ref="L27:L30"/>
    <mergeCell ref="G27:G30"/>
    <mergeCell ref="F21:F22"/>
    <mergeCell ref="A23:A26"/>
    <mergeCell ref="B23:B26"/>
    <mergeCell ref="C23:C26"/>
    <mergeCell ref="D23:D26"/>
    <mergeCell ref="E23:E25"/>
    <mergeCell ref="H23:H26"/>
    <mergeCell ref="J23:J26"/>
    <mergeCell ref="K23:K26"/>
    <mergeCell ref="G19:G22"/>
    <mergeCell ref="G23:G26"/>
    <mergeCell ref="L23:L26"/>
    <mergeCell ref="M23:M26"/>
    <mergeCell ref="N23:N26"/>
    <mergeCell ref="F25:F26"/>
    <mergeCell ref="L19:L22"/>
    <mergeCell ref="M19:M22"/>
    <mergeCell ref="N19:N22"/>
    <mergeCell ref="M27:M30"/>
    <mergeCell ref="N27:N30"/>
    <mergeCell ref="M35:M38"/>
    <mergeCell ref="N35:N38"/>
    <mergeCell ref="M39:M42"/>
    <mergeCell ref="N39:N42"/>
    <mergeCell ref="L15:L18"/>
    <mergeCell ref="M15:M18"/>
    <mergeCell ref="N15:N18"/>
    <mergeCell ref="F17:F18"/>
    <mergeCell ref="A19:A22"/>
    <mergeCell ref="B19:B22"/>
    <mergeCell ref="C19:C22"/>
    <mergeCell ref="D19:D22"/>
    <mergeCell ref="E19:E21"/>
    <mergeCell ref="H19:H22"/>
    <mergeCell ref="I19:I46"/>
    <mergeCell ref="J19:J22"/>
    <mergeCell ref="K19:K22"/>
    <mergeCell ref="B39:B42"/>
    <mergeCell ref="C39:C42"/>
    <mergeCell ref="D39:D42"/>
    <mergeCell ref="E39:E41"/>
    <mergeCell ref="H39:H42"/>
    <mergeCell ref="J39:J42"/>
    <mergeCell ref="K39:K42"/>
    <mergeCell ref="A15:A18"/>
    <mergeCell ref="B15:B18"/>
    <mergeCell ref="C15:C18"/>
    <mergeCell ref="D15:D18"/>
    <mergeCell ref="E15:E17"/>
    <mergeCell ref="H15:H18"/>
    <mergeCell ref="I15:I18"/>
    <mergeCell ref="J15:J18"/>
    <mergeCell ref="K15:K18"/>
    <mergeCell ref="G15:G18"/>
    <mergeCell ref="K11:K14"/>
    <mergeCell ref="L11:L14"/>
    <mergeCell ref="M11:M14"/>
    <mergeCell ref="N11:N14"/>
    <mergeCell ref="F13:F14"/>
    <mergeCell ref="F9:F10"/>
    <mergeCell ref="A11:A14"/>
    <mergeCell ref="B11:B14"/>
    <mergeCell ref="C11:C14"/>
    <mergeCell ref="D11:D14"/>
    <mergeCell ref="E11:E13"/>
    <mergeCell ref="H11:H14"/>
    <mergeCell ref="I11:I14"/>
    <mergeCell ref="J11:J14"/>
    <mergeCell ref="G7:G10"/>
    <mergeCell ref="G11:G14"/>
    <mergeCell ref="A2:F2"/>
    <mergeCell ref="M2:N2"/>
    <mergeCell ref="M3:N3"/>
    <mergeCell ref="B5:K5"/>
    <mergeCell ref="L5:N5"/>
    <mergeCell ref="A7:A10"/>
    <mergeCell ref="B7:B10"/>
    <mergeCell ref="C7:C10"/>
    <mergeCell ref="D7:D10"/>
    <mergeCell ref="E7:E9"/>
    <mergeCell ref="H7:H10"/>
    <mergeCell ref="I7:I10"/>
    <mergeCell ref="J7:J10"/>
    <mergeCell ref="K7:K10"/>
    <mergeCell ref="L7:L10"/>
    <mergeCell ref="M7:M10"/>
    <mergeCell ref="N7:N10"/>
  </mergeCells>
  <printOptions gridLines="1"/>
  <pageMargins left="0.23622047244094491" right="0.23622047244094491" top="0.74803149606299213" bottom="0.74803149606299213" header="0.31496062992125984" footer="0.31496062992125984"/>
  <pageSetup paperSize="8" fitToWidth="0"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X20"/>
  <sheetViews>
    <sheetView zoomScale="55" zoomScaleNormal="55" workbookViewId="0">
      <selection activeCell="E29" sqref="E29"/>
    </sheetView>
  </sheetViews>
  <sheetFormatPr defaultColWidth="9.109375" defaultRowHeight="14.4" x14ac:dyDescent="0.3"/>
  <cols>
    <col min="1" max="1" width="5.5546875" style="25" customWidth="1"/>
    <col min="2" max="2" width="18.6640625" style="25" customWidth="1"/>
    <col min="3" max="3" width="13.6640625" style="25" customWidth="1"/>
    <col min="4" max="4" width="22.88671875" style="25" customWidth="1"/>
    <col min="5" max="5" width="23.6640625" style="25" customWidth="1"/>
    <col min="6" max="6" width="52.5546875" style="26" customWidth="1"/>
    <col min="7" max="7" width="25.21875" style="26" customWidth="1"/>
    <col min="8" max="8" width="106.44140625" style="26" customWidth="1"/>
    <col min="9" max="9" width="39.88671875" style="25" customWidth="1"/>
    <col min="10" max="10" width="15.6640625" style="25" customWidth="1"/>
    <col min="11" max="11" width="12.33203125" style="25" customWidth="1"/>
    <col min="12" max="12" width="14.5546875" style="25" customWidth="1"/>
    <col min="13" max="13" width="18.6640625" style="25" customWidth="1"/>
    <col min="14" max="14" width="19.6640625" style="25" customWidth="1"/>
    <col min="15" max="16384" width="9.109375" style="25"/>
  </cols>
  <sheetData>
    <row r="2" spans="1:24" s="27" customFormat="1" ht="30" customHeight="1" x14ac:dyDescent="0.45">
      <c r="A2" s="169" t="s">
        <v>160</v>
      </c>
      <c r="B2" s="169"/>
      <c r="C2" s="169"/>
      <c r="D2" s="169"/>
      <c r="E2" s="169"/>
      <c r="F2" s="169"/>
      <c r="G2" s="28"/>
      <c r="H2" s="29"/>
      <c r="M2" s="445"/>
      <c r="N2" s="447"/>
    </row>
    <row r="3" spans="1:24" s="27" customFormat="1" ht="30" customHeight="1" x14ac:dyDescent="0.3">
      <c r="F3" s="29"/>
      <c r="G3" s="29"/>
      <c r="H3" s="29"/>
      <c r="M3" s="445"/>
      <c r="N3" s="447"/>
    </row>
    <row r="4" spans="1:24" ht="24" customHeight="1" x14ac:dyDescent="0.3"/>
    <row r="5" spans="1:24" ht="42" customHeight="1" x14ac:dyDescent="0.3">
      <c r="A5" s="170" t="s">
        <v>161</v>
      </c>
      <c r="B5" s="171"/>
      <c r="C5" s="171"/>
      <c r="D5" s="171"/>
      <c r="E5" s="171"/>
      <c r="F5" s="171"/>
      <c r="G5" s="171"/>
      <c r="H5" s="171"/>
      <c r="I5" s="171"/>
      <c r="J5" s="171"/>
      <c r="K5" s="171"/>
      <c r="L5" s="171"/>
      <c r="M5" s="171"/>
      <c r="N5" s="171"/>
    </row>
    <row r="6" spans="1:24" ht="39" customHeight="1" x14ac:dyDescent="0.3">
      <c r="A6" s="30"/>
      <c r="B6" s="172" t="s">
        <v>1</v>
      </c>
      <c r="C6" s="172"/>
      <c r="D6" s="172"/>
      <c r="E6" s="172"/>
      <c r="F6" s="172"/>
      <c r="G6" s="172"/>
      <c r="H6" s="172"/>
      <c r="I6" s="172"/>
      <c r="J6" s="172"/>
      <c r="K6" s="172"/>
      <c r="L6" s="173" t="s">
        <v>2</v>
      </c>
      <c r="M6" s="173"/>
      <c r="N6" s="174"/>
    </row>
    <row r="7" spans="1:24" ht="148.80000000000001" customHeight="1" x14ac:dyDescent="0.3">
      <c r="A7" s="31" t="s">
        <v>3</v>
      </c>
      <c r="B7" s="31" t="s">
        <v>4</v>
      </c>
      <c r="C7" s="31" t="s">
        <v>5</v>
      </c>
      <c r="D7" s="31" t="s">
        <v>91</v>
      </c>
      <c r="E7" s="31" t="s">
        <v>7</v>
      </c>
      <c r="F7" s="32" t="s">
        <v>8</v>
      </c>
      <c r="G7" s="32" t="s">
        <v>162</v>
      </c>
      <c r="H7" s="33" t="s">
        <v>10</v>
      </c>
      <c r="I7" s="31" t="s">
        <v>11</v>
      </c>
      <c r="J7" s="31" t="s">
        <v>92</v>
      </c>
      <c r="K7" s="31" t="s">
        <v>13</v>
      </c>
      <c r="L7" s="34" t="s">
        <v>14</v>
      </c>
      <c r="M7" s="34" t="s">
        <v>15</v>
      </c>
      <c r="N7" s="13" t="s">
        <v>16</v>
      </c>
    </row>
    <row r="8" spans="1:24" s="35" customFormat="1" ht="85.8" customHeight="1" x14ac:dyDescent="0.3">
      <c r="A8" s="314">
        <v>1</v>
      </c>
      <c r="B8" s="314" t="s">
        <v>163</v>
      </c>
      <c r="C8" s="314">
        <v>395</v>
      </c>
      <c r="D8" s="314" t="s">
        <v>164</v>
      </c>
      <c r="E8" s="314" t="s">
        <v>165</v>
      </c>
      <c r="F8" s="478" t="s">
        <v>860</v>
      </c>
      <c r="G8" s="484" t="s">
        <v>26</v>
      </c>
      <c r="H8" s="175" t="s">
        <v>166</v>
      </c>
      <c r="I8" s="175" t="s">
        <v>167</v>
      </c>
      <c r="J8" s="177">
        <v>11250000</v>
      </c>
      <c r="K8" s="175" t="s">
        <v>23</v>
      </c>
      <c r="L8" s="179" t="s">
        <v>168</v>
      </c>
      <c r="M8" s="181" t="s">
        <v>169</v>
      </c>
      <c r="N8" s="179" t="s">
        <v>699</v>
      </c>
      <c r="O8" s="25"/>
      <c r="P8" s="25"/>
      <c r="Q8" s="25"/>
      <c r="R8" s="25"/>
      <c r="S8" s="25"/>
      <c r="T8" s="25"/>
      <c r="U8" s="25"/>
      <c r="V8" s="25"/>
      <c r="W8" s="25"/>
      <c r="X8" s="25"/>
    </row>
    <row r="9" spans="1:24" s="35" customFormat="1" ht="40.799999999999997" customHeight="1" x14ac:dyDescent="0.3">
      <c r="A9" s="315"/>
      <c r="B9" s="315"/>
      <c r="C9" s="315"/>
      <c r="D9" s="315"/>
      <c r="E9" s="315"/>
      <c r="F9" s="483" t="s">
        <v>170</v>
      </c>
      <c r="G9" s="485"/>
      <c r="H9" s="176"/>
      <c r="I9" s="176"/>
      <c r="J9" s="178"/>
      <c r="K9" s="176"/>
      <c r="L9" s="180"/>
      <c r="M9" s="182"/>
      <c r="N9" s="180"/>
      <c r="O9" s="25"/>
      <c r="P9" s="25"/>
      <c r="Q9" s="25"/>
      <c r="R9" s="25"/>
      <c r="S9" s="25"/>
      <c r="T9" s="25"/>
      <c r="U9" s="25"/>
      <c r="V9" s="25"/>
      <c r="W9" s="25"/>
      <c r="X9" s="25"/>
    </row>
    <row r="10" spans="1:24" s="36" customFormat="1" ht="27.6" customHeight="1" x14ac:dyDescent="0.3">
      <c r="A10" s="315"/>
      <c r="B10" s="315"/>
      <c r="C10" s="315"/>
      <c r="D10" s="315"/>
      <c r="E10" s="316"/>
      <c r="F10" s="314" t="s">
        <v>608</v>
      </c>
      <c r="G10" s="485"/>
      <c r="H10" s="176"/>
      <c r="I10" s="176"/>
      <c r="J10" s="178"/>
      <c r="K10" s="176"/>
      <c r="L10" s="180"/>
      <c r="M10" s="182"/>
      <c r="N10" s="180"/>
      <c r="O10" s="25"/>
      <c r="P10" s="25"/>
      <c r="Q10" s="25"/>
      <c r="R10" s="25"/>
      <c r="S10" s="25"/>
      <c r="T10" s="25"/>
      <c r="U10" s="25"/>
      <c r="V10" s="25"/>
      <c r="W10" s="25"/>
      <c r="X10" s="25"/>
    </row>
    <row r="11" spans="1:24" s="36" customFormat="1" ht="39" customHeight="1" x14ac:dyDescent="0.3">
      <c r="A11" s="315"/>
      <c r="B11" s="315"/>
      <c r="C11" s="315"/>
      <c r="D11" s="315"/>
      <c r="E11" s="486"/>
      <c r="F11" s="315"/>
      <c r="G11" s="487"/>
      <c r="H11" s="176"/>
      <c r="I11" s="176"/>
      <c r="J11" s="178"/>
      <c r="K11" s="176"/>
      <c r="L11" s="180"/>
      <c r="M11" s="182"/>
      <c r="N11" s="180"/>
      <c r="O11" s="25"/>
      <c r="P11" s="25"/>
      <c r="Q11" s="25"/>
      <c r="R11" s="25"/>
      <c r="S11" s="25"/>
      <c r="T11" s="25"/>
      <c r="U11" s="25"/>
      <c r="V11" s="25"/>
      <c r="W11" s="25"/>
      <c r="X11" s="25"/>
    </row>
    <row r="12" spans="1:24" ht="25.5" customHeight="1" x14ac:dyDescent="0.3">
      <c r="A12" s="37"/>
      <c r="B12" s="37"/>
      <c r="C12" s="37"/>
      <c r="D12" s="37"/>
      <c r="E12" s="37"/>
      <c r="F12" s="38"/>
      <c r="G12" s="38"/>
      <c r="H12" s="39" t="s">
        <v>171</v>
      </c>
      <c r="I12" s="40"/>
      <c r="J12" s="41"/>
      <c r="K12" s="40"/>
      <c r="L12" s="42"/>
      <c r="M12" s="43"/>
      <c r="N12" s="42"/>
    </row>
    <row r="13" spans="1:24" ht="104.4" customHeight="1" x14ac:dyDescent="0.3">
      <c r="A13" s="488">
        <v>2</v>
      </c>
      <c r="B13" s="314" t="s">
        <v>163</v>
      </c>
      <c r="C13" s="314">
        <v>396</v>
      </c>
      <c r="D13" s="314" t="s">
        <v>164</v>
      </c>
      <c r="E13" s="314" t="s">
        <v>172</v>
      </c>
      <c r="F13" s="96" t="s">
        <v>173</v>
      </c>
      <c r="G13" s="484" t="s">
        <v>26</v>
      </c>
      <c r="H13" s="175" t="s">
        <v>174</v>
      </c>
      <c r="I13" s="175" t="s">
        <v>175</v>
      </c>
      <c r="J13" s="189">
        <v>38900000</v>
      </c>
      <c r="K13" s="192" t="s">
        <v>23</v>
      </c>
      <c r="L13" s="179" t="s">
        <v>176</v>
      </c>
      <c r="M13" s="181" t="s">
        <v>169</v>
      </c>
      <c r="N13" s="179" t="s">
        <v>776</v>
      </c>
    </row>
    <row r="14" spans="1:24" ht="54.75" customHeight="1" x14ac:dyDescent="0.3">
      <c r="A14" s="489"/>
      <c r="B14" s="315"/>
      <c r="C14" s="315"/>
      <c r="D14" s="315"/>
      <c r="E14" s="315"/>
      <c r="F14" s="483" t="s">
        <v>170</v>
      </c>
      <c r="G14" s="485"/>
      <c r="H14" s="176"/>
      <c r="I14" s="176"/>
      <c r="J14" s="190"/>
      <c r="K14" s="193"/>
      <c r="L14" s="180"/>
      <c r="M14" s="182"/>
      <c r="N14" s="180"/>
    </row>
    <row r="15" spans="1:24" ht="24" customHeight="1" x14ac:dyDescent="0.3">
      <c r="A15" s="489"/>
      <c r="B15" s="315"/>
      <c r="C15" s="315"/>
      <c r="D15" s="315"/>
      <c r="E15" s="315"/>
      <c r="F15" s="314" t="s">
        <v>609</v>
      </c>
      <c r="G15" s="485"/>
      <c r="H15" s="176"/>
      <c r="I15" s="176"/>
      <c r="J15" s="190"/>
      <c r="K15" s="193"/>
      <c r="L15" s="180"/>
      <c r="M15" s="182"/>
      <c r="N15" s="180"/>
    </row>
    <row r="16" spans="1:24" ht="31.2" customHeight="1" x14ac:dyDescent="0.3">
      <c r="A16" s="490"/>
      <c r="B16" s="316"/>
      <c r="C16" s="316"/>
      <c r="D16" s="316"/>
      <c r="E16" s="470"/>
      <c r="F16" s="315"/>
      <c r="G16" s="487"/>
      <c r="H16" s="188"/>
      <c r="I16" s="188"/>
      <c r="J16" s="191"/>
      <c r="K16" s="194"/>
      <c r="L16" s="195"/>
      <c r="M16" s="182"/>
      <c r="N16" s="180"/>
    </row>
    <row r="17" spans="1:24" s="35" customFormat="1" ht="76.2" customHeight="1" x14ac:dyDescent="0.3">
      <c r="A17" s="488">
        <v>3</v>
      </c>
      <c r="B17" s="314" t="s">
        <v>163</v>
      </c>
      <c r="C17" s="488">
        <v>400</v>
      </c>
      <c r="D17" s="314" t="s">
        <v>177</v>
      </c>
      <c r="E17" s="314" t="s">
        <v>178</v>
      </c>
      <c r="F17" s="491" t="s">
        <v>179</v>
      </c>
      <c r="G17" s="314"/>
      <c r="H17" s="197" t="s">
        <v>180</v>
      </c>
      <c r="I17" s="175" t="s">
        <v>181</v>
      </c>
      <c r="J17" s="189">
        <v>87560000</v>
      </c>
      <c r="K17" s="175" t="s">
        <v>23</v>
      </c>
      <c r="L17" s="179" t="s">
        <v>182</v>
      </c>
      <c r="M17" s="181" t="s">
        <v>803</v>
      </c>
      <c r="N17" s="179" t="s">
        <v>748</v>
      </c>
      <c r="O17" s="25"/>
      <c r="P17" s="25"/>
      <c r="Q17" s="25"/>
      <c r="R17" s="25"/>
      <c r="S17" s="25"/>
      <c r="T17" s="25"/>
      <c r="U17" s="25"/>
      <c r="V17" s="25"/>
      <c r="W17" s="25"/>
      <c r="X17" s="25"/>
    </row>
    <row r="18" spans="1:24" s="35" customFormat="1" ht="65.400000000000006" customHeight="1" x14ac:dyDescent="0.3">
      <c r="A18" s="489"/>
      <c r="B18" s="315"/>
      <c r="C18" s="489"/>
      <c r="D18" s="315"/>
      <c r="E18" s="315"/>
      <c r="F18" s="491" t="s">
        <v>802</v>
      </c>
      <c r="G18" s="315"/>
      <c r="H18" s="198"/>
      <c r="I18" s="176"/>
      <c r="J18" s="190"/>
      <c r="K18" s="176"/>
      <c r="L18" s="180"/>
      <c r="M18" s="182"/>
      <c r="N18" s="180"/>
      <c r="O18" s="25"/>
      <c r="P18" s="25"/>
      <c r="Q18" s="25"/>
      <c r="R18" s="25"/>
      <c r="S18" s="25"/>
      <c r="T18" s="25"/>
      <c r="U18" s="25"/>
      <c r="V18" s="25"/>
      <c r="W18" s="25"/>
      <c r="X18" s="25"/>
    </row>
    <row r="19" spans="1:24" s="35" customFormat="1" ht="79.8" customHeight="1" x14ac:dyDescent="0.3">
      <c r="A19" s="489"/>
      <c r="B19" s="315"/>
      <c r="C19" s="489"/>
      <c r="D19" s="315"/>
      <c r="E19" s="316"/>
      <c r="F19" s="314" t="s">
        <v>747</v>
      </c>
      <c r="G19" s="315"/>
      <c r="H19" s="198"/>
      <c r="I19" s="176"/>
      <c r="J19" s="190"/>
      <c r="K19" s="176"/>
      <c r="L19" s="180"/>
      <c r="M19" s="182"/>
      <c r="N19" s="180"/>
      <c r="O19" s="25"/>
      <c r="P19" s="25"/>
      <c r="Q19" s="25"/>
      <c r="R19" s="25"/>
      <c r="S19" s="25"/>
      <c r="T19" s="25"/>
      <c r="U19" s="25"/>
      <c r="V19" s="25"/>
      <c r="W19" s="25"/>
      <c r="X19" s="25"/>
    </row>
    <row r="20" spans="1:24" ht="51.6" customHeight="1" x14ac:dyDescent="0.3">
      <c r="A20" s="490"/>
      <c r="B20" s="316"/>
      <c r="C20" s="490"/>
      <c r="D20" s="316"/>
      <c r="E20" s="470"/>
      <c r="F20" s="316"/>
      <c r="G20" s="316"/>
      <c r="H20" s="199"/>
      <c r="I20" s="188"/>
      <c r="J20" s="191"/>
      <c r="K20" s="188"/>
      <c r="L20" s="195"/>
      <c r="M20" s="200"/>
      <c r="N20" s="195"/>
    </row>
  </sheetData>
  <mergeCells count="46">
    <mergeCell ref="F19:F20"/>
    <mergeCell ref="F15:F16"/>
    <mergeCell ref="H17:H20"/>
    <mergeCell ref="I17:I20"/>
    <mergeCell ref="J17:J20"/>
    <mergeCell ref="K17:K20"/>
    <mergeCell ref="L17:L20"/>
    <mergeCell ref="M17:M20"/>
    <mergeCell ref="N17:N20"/>
    <mergeCell ref="M13:M16"/>
    <mergeCell ref="N13:N16"/>
    <mergeCell ref="A17:A20"/>
    <mergeCell ref="B17:B20"/>
    <mergeCell ref="C17:C20"/>
    <mergeCell ref="D17:D20"/>
    <mergeCell ref="E17:E19"/>
    <mergeCell ref="F10:F11"/>
    <mergeCell ref="G8:G11"/>
    <mergeCell ref="A13:A16"/>
    <mergeCell ref="B13:B16"/>
    <mergeCell ref="C13:C16"/>
    <mergeCell ref="D13:D16"/>
    <mergeCell ref="E13:E15"/>
    <mergeCell ref="H13:H16"/>
    <mergeCell ref="I13:I16"/>
    <mergeCell ref="J13:J16"/>
    <mergeCell ref="K13:K16"/>
    <mergeCell ref="L13:L16"/>
    <mergeCell ref="M8:M11"/>
    <mergeCell ref="N8:N11"/>
    <mergeCell ref="H8:H11"/>
    <mergeCell ref="I8:I11"/>
    <mergeCell ref="J8:J11"/>
    <mergeCell ref="K8:K11"/>
    <mergeCell ref="L8:L11"/>
    <mergeCell ref="G13:G16"/>
    <mergeCell ref="G17:G20"/>
    <mergeCell ref="A2:F2"/>
    <mergeCell ref="A5:N5"/>
    <mergeCell ref="B6:K6"/>
    <mergeCell ref="L6:N6"/>
    <mergeCell ref="A8:A11"/>
    <mergeCell ref="B8:B11"/>
    <mergeCell ref="C8:C11"/>
    <mergeCell ref="D8:D11"/>
    <mergeCell ref="E8:E10"/>
  </mergeCells>
  <printOptions gridLines="1"/>
  <pageMargins left="0.45000000000000007" right="0.45000000000000007" top="0.75" bottom="0.75" header="0.3" footer="0.3"/>
  <pageSetup paperSize="8" fitToWidth="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N10"/>
  <sheetViews>
    <sheetView zoomScale="55" zoomScaleNormal="55" workbookViewId="0">
      <selection activeCell="E17" sqref="E17"/>
    </sheetView>
  </sheetViews>
  <sheetFormatPr defaultColWidth="9.109375" defaultRowHeight="13.8" x14ac:dyDescent="0.25"/>
  <cols>
    <col min="1" max="1" width="9.33203125" style="27" bestFit="1" customWidth="1"/>
    <col min="2" max="2" width="14" style="27" customWidth="1"/>
    <col min="3" max="3" width="9.33203125" style="27" bestFit="1" customWidth="1"/>
    <col min="4" max="4" width="17.44140625" style="27" customWidth="1"/>
    <col min="5" max="5" width="28.88671875" style="27" customWidth="1"/>
    <col min="6" max="6" width="38.109375" style="29" customWidth="1"/>
    <col min="7" max="7" width="32" style="29" customWidth="1"/>
    <col min="8" max="8" width="28.33203125" style="27" customWidth="1"/>
    <col min="9" max="9" width="35.6640625" style="27" customWidth="1"/>
    <col min="10" max="10" width="12.5546875" style="27" customWidth="1"/>
    <col min="11" max="11" width="13.6640625" style="27" customWidth="1"/>
    <col min="12" max="12" width="13.44140625" style="27" customWidth="1"/>
    <col min="13" max="13" width="18.6640625" style="27" customWidth="1"/>
    <col min="14" max="14" width="15.5546875" style="27" customWidth="1"/>
    <col min="15" max="16384" width="9.109375" style="27"/>
  </cols>
  <sheetData>
    <row r="2" spans="1:14" ht="30.75" customHeight="1" x14ac:dyDescent="0.45">
      <c r="A2" s="169" t="s">
        <v>183</v>
      </c>
      <c r="B2" s="169"/>
      <c r="C2" s="169"/>
      <c r="D2" s="169"/>
      <c r="E2" s="169"/>
      <c r="F2" s="169"/>
      <c r="G2" s="28"/>
      <c r="M2" s="445"/>
      <c r="N2" s="447"/>
    </row>
    <row r="3" spans="1:14" ht="30.75" customHeight="1" x14ac:dyDescent="0.3">
      <c r="M3" s="445"/>
      <c r="N3" s="447"/>
    </row>
    <row r="5" spans="1:14" ht="48.75" customHeight="1" x14ac:dyDescent="0.3">
      <c r="A5" s="44"/>
      <c r="B5" s="203" t="s">
        <v>1</v>
      </c>
      <c r="C5" s="204"/>
      <c r="D5" s="204"/>
      <c r="E5" s="204"/>
      <c r="F5" s="204"/>
      <c r="G5" s="204"/>
      <c r="H5" s="204"/>
      <c r="I5" s="204"/>
      <c r="J5" s="204"/>
      <c r="K5" s="205"/>
      <c r="L5" s="206" t="s">
        <v>2</v>
      </c>
      <c r="M5" s="206"/>
      <c r="N5" s="206"/>
    </row>
    <row r="6" spans="1:14" ht="161.4" customHeight="1" x14ac:dyDescent="0.25">
      <c r="A6" s="45" t="s">
        <v>3</v>
      </c>
      <c r="B6" s="45" t="s">
        <v>4</v>
      </c>
      <c r="C6" s="45" t="s">
        <v>5</v>
      </c>
      <c r="D6" s="45" t="s">
        <v>91</v>
      </c>
      <c r="E6" s="46" t="s">
        <v>7</v>
      </c>
      <c r="F6" s="47" t="s">
        <v>8</v>
      </c>
      <c r="G6" s="47" t="s">
        <v>9</v>
      </c>
      <c r="H6" s="46" t="s">
        <v>10</v>
      </c>
      <c r="I6" s="45" t="s">
        <v>11</v>
      </c>
      <c r="J6" s="45" t="s">
        <v>12</v>
      </c>
      <c r="K6" s="45" t="s">
        <v>13</v>
      </c>
      <c r="L6" s="48" t="s">
        <v>14</v>
      </c>
      <c r="M6" s="49" t="s">
        <v>15</v>
      </c>
      <c r="N6" s="13" t="s">
        <v>16</v>
      </c>
    </row>
    <row r="7" spans="1:14" ht="96.6" customHeight="1" x14ac:dyDescent="0.25">
      <c r="A7" s="427">
        <v>1</v>
      </c>
      <c r="B7" s="492" t="s">
        <v>163</v>
      </c>
      <c r="C7" s="427">
        <v>394</v>
      </c>
      <c r="D7" s="427" t="s">
        <v>146</v>
      </c>
      <c r="E7" s="427" t="s">
        <v>184</v>
      </c>
      <c r="F7" s="493" t="s">
        <v>185</v>
      </c>
      <c r="G7" s="479" t="s">
        <v>583</v>
      </c>
      <c r="H7" s="207" t="s">
        <v>186</v>
      </c>
      <c r="I7" s="105" t="s">
        <v>187</v>
      </c>
      <c r="J7" s="102">
        <v>50270000</v>
      </c>
      <c r="K7" s="105" t="s">
        <v>188</v>
      </c>
      <c r="L7" s="208" t="s">
        <v>189</v>
      </c>
      <c r="M7" s="114" t="s">
        <v>190</v>
      </c>
      <c r="N7" s="208" t="s">
        <v>805</v>
      </c>
    </row>
    <row r="8" spans="1:14" ht="57.6" customHeight="1" x14ac:dyDescent="0.25">
      <c r="A8" s="428"/>
      <c r="B8" s="494"/>
      <c r="C8" s="428"/>
      <c r="D8" s="428"/>
      <c r="E8" s="428"/>
      <c r="F8" s="98" t="s">
        <v>191</v>
      </c>
      <c r="G8" s="480"/>
      <c r="H8" s="100"/>
      <c r="I8" s="106"/>
      <c r="J8" s="103"/>
      <c r="K8" s="106"/>
      <c r="L8" s="209"/>
      <c r="M8" s="115"/>
      <c r="N8" s="209"/>
    </row>
    <row r="9" spans="1:14" s="50" customFormat="1" ht="36" customHeight="1" x14ac:dyDescent="0.25">
      <c r="A9" s="428"/>
      <c r="B9" s="494"/>
      <c r="C9" s="428"/>
      <c r="D9" s="428"/>
      <c r="E9" s="429"/>
      <c r="F9" s="427" t="s">
        <v>804</v>
      </c>
      <c r="G9" s="480"/>
      <c r="H9" s="100"/>
      <c r="I9" s="106"/>
      <c r="J9" s="103"/>
      <c r="K9" s="106"/>
      <c r="L9" s="209"/>
      <c r="M9" s="115"/>
      <c r="N9" s="209"/>
    </row>
    <row r="10" spans="1:14" s="50" customFormat="1" ht="24.6" customHeight="1" x14ac:dyDescent="0.25">
      <c r="A10" s="429"/>
      <c r="B10" s="495"/>
      <c r="C10" s="429"/>
      <c r="D10" s="429"/>
      <c r="E10" s="470"/>
      <c r="F10" s="429"/>
      <c r="G10" s="481"/>
      <c r="H10" s="101"/>
      <c r="I10" s="107"/>
      <c r="J10" s="104"/>
      <c r="K10" s="107"/>
      <c r="L10" s="210"/>
      <c r="M10" s="116"/>
      <c r="N10" s="210"/>
    </row>
  </sheetData>
  <mergeCells count="17">
    <mergeCell ref="F9:F10"/>
    <mergeCell ref="B5:K5"/>
    <mergeCell ref="L5:N5"/>
    <mergeCell ref="H7:H10"/>
    <mergeCell ref="I7:I10"/>
    <mergeCell ref="J7:J10"/>
    <mergeCell ref="K7:K10"/>
    <mergeCell ref="L7:L10"/>
    <mergeCell ref="M7:M10"/>
    <mergeCell ref="N7:N10"/>
    <mergeCell ref="G7:G10"/>
    <mergeCell ref="A7:A10"/>
    <mergeCell ref="B7:B10"/>
    <mergeCell ref="C7:C10"/>
    <mergeCell ref="D7:D10"/>
    <mergeCell ref="E7:E9"/>
    <mergeCell ref="A2:F2"/>
  </mergeCells>
  <printOptions gridLines="1"/>
  <pageMargins left="0.25" right="0.25" top="0.75" bottom="0.75" header="0.3" footer="0.3"/>
  <pageSetup paperSize="8" scale="72" fitToWidth="0"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75"/>
  <sheetViews>
    <sheetView zoomScale="55" zoomScaleNormal="55" workbookViewId="0">
      <selection activeCell="F2" sqref="F2"/>
    </sheetView>
  </sheetViews>
  <sheetFormatPr defaultColWidth="9.109375" defaultRowHeight="14.4" x14ac:dyDescent="0.3"/>
  <cols>
    <col min="1" max="1" width="9.109375" style="52"/>
    <col min="2" max="2" width="20.5546875" style="52" customWidth="1"/>
    <col min="3" max="3" width="13.109375" style="52" customWidth="1"/>
    <col min="4" max="4" width="20.88671875" style="52" customWidth="1"/>
    <col min="5" max="5" width="24.44140625" style="52" customWidth="1"/>
    <col min="6" max="6" width="42" style="52" customWidth="1"/>
    <col min="7" max="7" width="23.44140625" style="52" customWidth="1"/>
    <col min="8" max="8" width="96.109375" style="52" customWidth="1"/>
    <col min="9" max="9" width="23" style="52" customWidth="1"/>
    <col min="10" max="10" width="23" style="53" customWidth="1"/>
    <col min="11" max="11" width="14.77734375" style="52" customWidth="1"/>
    <col min="12" max="12" width="13.33203125" style="52" customWidth="1"/>
    <col min="13" max="13" width="21" style="52" customWidth="1"/>
    <col min="14" max="14" width="19.33203125" style="52" customWidth="1"/>
    <col min="15" max="15" width="18.109375" style="52" customWidth="1"/>
    <col min="16" max="16384" width="9.109375" style="52"/>
  </cols>
  <sheetData>
    <row r="1" spans="1:14" ht="39.6" customHeight="1" x14ac:dyDescent="0.45">
      <c r="A1" s="211" t="s">
        <v>192</v>
      </c>
      <c r="B1" s="211"/>
      <c r="C1" s="211"/>
      <c r="D1" s="211"/>
      <c r="E1" s="211"/>
      <c r="F1" s="211"/>
      <c r="G1" s="54"/>
      <c r="J1" s="52"/>
      <c r="M1" s="496"/>
      <c r="N1" s="497"/>
    </row>
    <row r="2" spans="1:14" ht="47.4" customHeight="1" x14ac:dyDescent="0.35">
      <c r="A2" s="55"/>
      <c r="B2" s="55"/>
      <c r="C2" s="55"/>
      <c r="D2" s="55"/>
      <c r="E2" s="56"/>
      <c r="F2" s="56"/>
      <c r="G2" s="57"/>
      <c r="J2" s="52"/>
      <c r="M2" s="496"/>
      <c r="N2" s="497"/>
    </row>
    <row r="3" spans="1:14" s="58" customFormat="1" ht="14.25" customHeight="1" x14ac:dyDescent="0.3">
      <c r="A3" s="59"/>
      <c r="B3" s="59"/>
      <c r="C3" s="524"/>
      <c r="D3" s="60"/>
      <c r="E3" s="524"/>
      <c r="F3" s="60"/>
      <c r="G3" s="60"/>
      <c r="H3" s="59"/>
      <c r="I3" s="59"/>
      <c r="J3" s="59"/>
      <c r="K3" s="59"/>
      <c r="L3" s="59"/>
      <c r="M3" s="61"/>
      <c r="N3" s="61"/>
    </row>
    <row r="4" spans="1:14" s="58" customFormat="1" ht="14.4" customHeight="1" x14ac:dyDescent="0.3">
      <c r="A4" s="212" t="s">
        <v>1</v>
      </c>
      <c r="B4" s="212"/>
      <c r="C4" s="212"/>
      <c r="D4" s="212"/>
      <c r="E4" s="212"/>
      <c r="F4" s="212"/>
      <c r="G4" s="212"/>
      <c r="H4" s="212"/>
      <c r="I4" s="212"/>
      <c r="J4" s="212"/>
      <c r="K4" s="213"/>
      <c r="L4" s="214" t="s">
        <v>2</v>
      </c>
      <c r="M4" s="215"/>
      <c r="N4" s="215"/>
    </row>
    <row r="5" spans="1:14" s="58" customFormat="1" ht="165.6" customHeight="1" x14ac:dyDescent="0.3">
      <c r="A5" s="62" t="s">
        <v>3</v>
      </c>
      <c r="B5" s="62" t="s">
        <v>4</v>
      </c>
      <c r="C5" s="62" t="s">
        <v>5</v>
      </c>
      <c r="D5" s="62" t="s">
        <v>91</v>
      </c>
      <c r="E5" s="62" t="s">
        <v>7</v>
      </c>
      <c r="F5" s="62" t="s">
        <v>8</v>
      </c>
      <c r="G5" s="91" t="s">
        <v>9</v>
      </c>
      <c r="H5" s="62" t="s">
        <v>10</v>
      </c>
      <c r="I5" s="62" t="s">
        <v>11</v>
      </c>
      <c r="J5" s="63" t="s">
        <v>92</v>
      </c>
      <c r="K5" s="62" t="s">
        <v>13</v>
      </c>
      <c r="L5" s="64" t="s">
        <v>14</v>
      </c>
      <c r="M5" s="64" t="s">
        <v>15</v>
      </c>
      <c r="N5" s="13" t="s">
        <v>16</v>
      </c>
    </row>
    <row r="6" spans="1:14" s="58" customFormat="1" ht="84.6" customHeight="1" x14ac:dyDescent="0.3">
      <c r="A6" s="508">
        <v>1</v>
      </c>
      <c r="B6" s="508">
        <v>15</v>
      </c>
      <c r="C6" s="508">
        <v>465</v>
      </c>
      <c r="D6" s="508" t="s">
        <v>138</v>
      </c>
      <c r="E6" s="508" t="s">
        <v>861</v>
      </c>
      <c r="F6" s="509" t="s">
        <v>193</v>
      </c>
      <c r="G6" s="508" t="s">
        <v>26</v>
      </c>
      <c r="H6" s="216" t="s">
        <v>194</v>
      </c>
      <c r="I6" s="216" t="s">
        <v>195</v>
      </c>
      <c r="J6" s="219">
        <v>192000000</v>
      </c>
      <c r="K6" s="216" t="s">
        <v>23</v>
      </c>
      <c r="L6" s="216" t="s">
        <v>196</v>
      </c>
      <c r="M6" s="216" t="s">
        <v>197</v>
      </c>
      <c r="N6" s="222" t="s">
        <v>198</v>
      </c>
    </row>
    <row r="7" spans="1:14" s="58" customFormat="1" ht="97.8" customHeight="1" x14ac:dyDescent="0.3">
      <c r="A7" s="510"/>
      <c r="B7" s="510"/>
      <c r="C7" s="510"/>
      <c r="D7" s="510"/>
      <c r="E7" s="510"/>
      <c r="F7" s="511" t="s">
        <v>199</v>
      </c>
      <c r="G7" s="510"/>
      <c r="H7" s="217"/>
      <c r="I7" s="217"/>
      <c r="J7" s="220"/>
      <c r="K7" s="217"/>
      <c r="L7" s="217"/>
      <c r="M7" s="217"/>
      <c r="N7" s="223"/>
    </row>
    <row r="8" spans="1:14" s="58" customFormat="1" ht="57" customHeight="1" x14ac:dyDescent="0.3">
      <c r="A8" s="510"/>
      <c r="B8" s="510"/>
      <c r="C8" s="510"/>
      <c r="D8" s="510"/>
      <c r="E8" s="512"/>
      <c r="F8" s="508" t="s">
        <v>200</v>
      </c>
      <c r="G8" s="510"/>
      <c r="H8" s="217"/>
      <c r="I8" s="217"/>
      <c r="J8" s="220"/>
      <c r="K8" s="217"/>
      <c r="L8" s="217"/>
      <c r="M8" s="217"/>
      <c r="N8" s="223"/>
    </row>
    <row r="9" spans="1:14" s="58" customFormat="1" ht="74.400000000000006" customHeight="1" x14ac:dyDescent="0.3">
      <c r="A9" s="512"/>
      <c r="B9" s="512"/>
      <c r="C9" s="512"/>
      <c r="D9" s="512"/>
      <c r="E9" s="513"/>
      <c r="F9" s="512"/>
      <c r="G9" s="512"/>
      <c r="H9" s="218"/>
      <c r="I9" s="218"/>
      <c r="J9" s="221"/>
      <c r="K9" s="218"/>
      <c r="L9" s="218"/>
      <c r="M9" s="218"/>
      <c r="N9" s="224"/>
    </row>
    <row r="10" spans="1:14" s="58" customFormat="1" ht="72.599999999999994" customHeight="1" x14ac:dyDescent="0.3">
      <c r="A10" s="514">
        <v>2</v>
      </c>
      <c r="B10" s="288">
        <v>15</v>
      </c>
      <c r="C10" s="288">
        <v>500</v>
      </c>
      <c r="D10" s="514" t="s">
        <v>201</v>
      </c>
      <c r="E10" s="288" t="s">
        <v>862</v>
      </c>
      <c r="F10" s="509" t="s">
        <v>202</v>
      </c>
      <c r="G10" s="515" t="s">
        <v>26</v>
      </c>
      <c r="H10" s="225" t="s">
        <v>203</v>
      </c>
      <c r="I10" s="225" t="s">
        <v>204</v>
      </c>
      <c r="J10" s="228">
        <v>210000000</v>
      </c>
      <c r="K10" s="225" t="s">
        <v>23</v>
      </c>
      <c r="L10" s="231" t="s">
        <v>205</v>
      </c>
      <c r="M10" s="231" t="s">
        <v>206</v>
      </c>
      <c r="N10" s="225" t="s">
        <v>207</v>
      </c>
    </row>
    <row r="11" spans="1:14" s="58" customFormat="1" ht="64.8" customHeight="1" x14ac:dyDescent="0.3">
      <c r="A11" s="516"/>
      <c r="B11" s="289"/>
      <c r="C11" s="289"/>
      <c r="D11" s="516"/>
      <c r="E11" s="289"/>
      <c r="F11" s="511" t="s">
        <v>208</v>
      </c>
      <c r="G11" s="517"/>
      <c r="H11" s="226"/>
      <c r="I11" s="226"/>
      <c r="J11" s="229"/>
      <c r="K11" s="226"/>
      <c r="L11" s="232"/>
      <c r="M11" s="232"/>
      <c r="N11" s="226"/>
    </row>
    <row r="12" spans="1:14" s="58" customFormat="1" ht="49.2" customHeight="1" x14ac:dyDescent="0.3">
      <c r="A12" s="516"/>
      <c r="B12" s="289"/>
      <c r="C12" s="289"/>
      <c r="D12" s="516"/>
      <c r="E12" s="290"/>
      <c r="F12" s="508" t="s">
        <v>209</v>
      </c>
      <c r="G12" s="517"/>
      <c r="H12" s="226"/>
      <c r="I12" s="226"/>
      <c r="J12" s="229"/>
      <c r="K12" s="226"/>
      <c r="L12" s="232"/>
      <c r="M12" s="232"/>
      <c r="N12" s="226"/>
    </row>
    <row r="13" spans="1:14" s="58" customFormat="1" ht="59.4" customHeight="1" x14ac:dyDescent="0.3">
      <c r="A13" s="518"/>
      <c r="B13" s="290"/>
      <c r="C13" s="290"/>
      <c r="D13" s="518"/>
      <c r="E13" s="470"/>
      <c r="F13" s="512"/>
      <c r="G13" s="519"/>
      <c r="H13" s="227"/>
      <c r="I13" s="227"/>
      <c r="J13" s="230"/>
      <c r="K13" s="227"/>
      <c r="L13" s="233"/>
      <c r="M13" s="233"/>
      <c r="N13" s="227"/>
    </row>
    <row r="14" spans="1:14" s="58" customFormat="1" ht="102.6" customHeight="1" x14ac:dyDescent="0.3">
      <c r="A14" s="514">
        <v>3</v>
      </c>
      <c r="B14" s="288">
        <v>15</v>
      </c>
      <c r="C14" s="288">
        <v>458</v>
      </c>
      <c r="D14" s="514" t="s">
        <v>132</v>
      </c>
      <c r="E14" s="288" t="s">
        <v>863</v>
      </c>
      <c r="F14" s="520" t="s">
        <v>864</v>
      </c>
      <c r="G14" s="515" t="s">
        <v>26</v>
      </c>
      <c r="H14" s="234" t="s">
        <v>210</v>
      </c>
      <c r="I14" s="225" t="s">
        <v>211</v>
      </c>
      <c r="J14" s="228">
        <v>103000000</v>
      </c>
      <c r="K14" s="225" t="s">
        <v>212</v>
      </c>
      <c r="L14" s="231" t="s">
        <v>634</v>
      </c>
      <c r="M14" s="225" t="s">
        <v>641</v>
      </c>
      <c r="N14" s="231" t="s">
        <v>806</v>
      </c>
    </row>
    <row r="15" spans="1:14" s="58" customFormat="1" ht="98.4" customHeight="1" x14ac:dyDescent="0.3">
      <c r="A15" s="516"/>
      <c r="B15" s="289"/>
      <c r="C15" s="289"/>
      <c r="D15" s="516"/>
      <c r="E15" s="289"/>
      <c r="F15" s="500" t="s">
        <v>640</v>
      </c>
      <c r="G15" s="517"/>
      <c r="H15" s="235"/>
      <c r="I15" s="226"/>
      <c r="J15" s="229"/>
      <c r="K15" s="226"/>
      <c r="L15" s="232"/>
      <c r="M15" s="226"/>
      <c r="N15" s="232"/>
    </row>
    <row r="16" spans="1:14" s="58" customFormat="1" ht="76.8" customHeight="1" x14ac:dyDescent="0.3">
      <c r="A16" s="516"/>
      <c r="B16" s="289"/>
      <c r="C16" s="289"/>
      <c r="D16" s="516"/>
      <c r="E16" s="290"/>
      <c r="F16" s="288" t="s">
        <v>751</v>
      </c>
      <c r="G16" s="517"/>
      <c r="H16" s="235"/>
      <c r="I16" s="226"/>
      <c r="J16" s="229"/>
      <c r="K16" s="226"/>
      <c r="L16" s="232"/>
      <c r="M16" s="226"/>
      <c r="N16" s="232"/>
    </row>
    <row r="17" spans="1:14" s="58" customFormat="1" ht="84.6" customHeight="1" x14ac:dyDescent="0.3">
      <c r="A17" s="518"/>
      <c r="B17" s="290"/>
      <c r="C17" s="290"/>
      <c r="D17" s="518"/>
      <c r="E17" s="521"/>
      <c r="F17" s="290"/>
      <c r="G17" s="519"/>
      <c r="H17" s="236"/>
      <c r="I17" s="227"/>
      <c r="J17" s="230"/>
      <c r="K17" s="227"/>
      <c r="L17" s="233"/>
      <c r="M17" s="227"/>
      <c r="N17" s="233"/>
    </row>
    <row r="18" spans="1:14" s="58" customFormat="1" ht="82.8" customHeight="1" x14ac:dyDescent="0.3">
      <c r="A18" s="288">
        <v>4</v>
      </c>
      <c r="B18" s="288">
        <v>15</v>
      </c>
      <c r="C18" s="288">
        <v>466</v>
      </c>
      <c r="D18" s="288" t="s">
        <v>138</v>
      </c>
      <c r="E18" s="288" t="s">
        <v>865</v>
      </c>
      <c r="F18" s="500" t="s">
        <v>213</v>
      </c>
      <c r="G18" s="288"/>
      <c r="H18" s="234" t="s">
        <v>214</v>
      </c>
      <c r="I18" s="225" t="s">
        <v>195</v>
      </c>
      <c r="J18" s="237">
        <v>265000000</v>
      </c>
      <c r="K18" s="225" t="s">
        <v>23</v>
      </c>
      <c r="L18" s="231" t="s">
        <v>737</v>
      </c>
      <c r="M18" s="231" t="s">
        <v>785</v>
      </c>
      <c r="N18" s="231" t="s">
        <v>787</v>
      </c>
    </row>
    <row r="19" spans="1:14" s="58" customFormat="1" ht="85.8" customHeight="1" x14ac:dyDescent="0.3">
      <c r="A19" s="289"/>
      <c r="B19" s="289"/>
      <c r="C19" s="289"/>
      <c r="D19" s="289"/>
      <c r="E19" s="289"/>
      <c r="F19" s="509" t="s">
        <v>784</v>
      </c>
      <c r="G19" s="289"/>
      <c r="H19" s="235"/>
      <c r="I19" s="226"/>
      <c r="J19" s="238"/>
      <c r="K19" s="226"/>
      <c r="L19" s="232"/>
      <c r="M19" s="232"/>
      <c r="N19" s="232"/>
    </row>
    <row r="20" spans="1:14" s="58" customFormat="1" ht="77.400000000000006" customHeight="1" x14ac:dyDescent="0.3">
      <c r="A20" s="289"/>
      <c r="B20" s="289"/>
      <c r="C20" s="289"/>
      <c r="D20" s="289"/>
      <c r="E20" s="290"/>
      <c r="F20" s="288" t="s">
        <v>786</v>
      </c>
      <c r="G20" s="289"/>
      <c r="H20" s="235"/>
      <c r="I20" s="226"/>
      <c r="J20" s="238"/>
      <c r="K20" s="226"/>
      <c r="L20" s="232"/>
      <c r="M20" s="232"/>
      <c r="N20" s="232"/>
    </row>
    <row r="21" spans="1:14" s="58" customFormat="1" ht="87.6" customHeight="1" x14ac:dyDescent="0.3">
      <c r="A21" s="290"/>
      <c r="B21" s="290"/>
      <c r="C21" s="290"/>
      <c r="D21" s="290"/>
      <c r="E21" s="522"/>
      <c r="F21" s="290"/>
      <c r="G21" s="290"/>
      <c r="H21" s="236"/>
      <c r="I21" s="227"/>
      <c r="J21" s="239"/>
      <c r="K21" s="227"/>
      <c r="L21" s="233"/>
      <c r="M21" s="233"/>
      <c r="N21" s="233"/>
    </row>
    <row r="22" spans="1:14" s="58" customFormat="1" ht="96.6" customHeight="1" x14ac:dyDescent="0.3">
      <c r="A22" s="288">
        <v>5</v>
      </c>
      <c r="B22" s="288">
        <v>15</v>
      </c>
      <c r="C22" s="288">
        <v>472</v>
      </c>
      <c r="D22" s="288" t="s">
        <v>216</v>
      </c>
      <c r="E22" s="288" t="s">
        <v>866</v>
      </c>
      <c r="F22" s="520" t="s">
        <v>217</v>
      </c>
      <c r="G22" s="288" t="s">
        <v>26</v>
      </c>
      <c r="H22" s="225" t="s">
        <v>218</v>
      </c>
      <c r="I22" s="225" t="s">
        <v>219</v>
      </c>
      <c r="J22" s="240">
        <v>338000000</v>
      </c>
      <c r="K22" s="225" t="s">
        <v>220</v>
      </c>
      <c r="L22" s="231" t="s">
        <v>221</v>
      </c>
      <c r="M22" s="231" t="s">
        <v>720</v>
      </c>
      <c r="N22" s="231" t="s">
        <v>670</v>
      </c>
    </row>
    <row r="23" spans="1:14" s="58" customFormat="1" ht="48" customHeight="1" x14ac:dyDescent="0.3">
      <c r="A23" s="289"/>
      <c r="B23" s="289"/>
      <c r="C23" s="289"/>
      <c r="D23" s="289"/>
      <c r="E23" s="289"/>
      <c r="F23" s="500" t="s">
        <v>719</v>
      </c>
      <c r="G23" s="289"/>
      <c r="H23" s="226"/>
      <c r="I23" s="226"/>
      <c r="J23" s="241"/>
      <c r="K23" s="226"/>
      <c r="L23" s="232"/>
      <c r="M23" s="232"/>
      <c r="N23" s="232"/>
    </row>
    <row r="24" spans="1:14" s="58" customFormat="1" ht="22.2" customHeight="1" x14ac:dyDescent="0.3">
      <c r="A24" s="289"/>
      <c r="B24" s="289"/>
      <c r="C24" s="289"/>
      <c r="D24" s="289"/>
      <c r="E24" s="290"/>
      <c r="F24" s="288" t="s">
        <v>650</v>
      </c>
      <c r="G24" s="289"/>
      <c r="H24" s="226"/>
      <c r="I24" s="226"/>
      <c r="J24" s="241"/>
      <c r="K24" s="226"/>
      <c r="L24" s="232"/>
      <c r="M24" s="232"/>
      <c r="N24" s="232"/>
    </row>
    <row r="25" spans="1:14" s="58" customFormat="1" ht="51" customHeight="1" x14ac:dyDescent="0.3">
      <c r="A25" s="290"/>
      <c r="B25" s="290"/>
      <c r="C25" s="290"/>
      <c r="D25" s="290"/>
      <c r="E25" s="482"/>
      <c r="F25" s="290"/>
      <c r="G25" s="290"/>
      <c r="H25" s="227"/>
      <c r="I25" s="227"/>
      <c r="J25" s="242"/>
      <c r="K25" s="227"/>
      <c r="L25" s="233"/>
      <c r="M25" s="233"/>
      <c r="N25" s="233"/>
    </row>
    <row r="26" spans="1:14" s="58" customFormat="1" ht="43.8" customHeight="1" x14ac:dyDescent="0.3">
      <c r="A26" s="288">
        <v>6</v>
      </c>
      <c r="B26" s="288">
        <v>15</v>
      </c>
      <c r="C26" s="288">
        <v>493</v>
      </c>
      <c r="D26" s="288" t="s">
        <v>222</v>
      </c>
      <c r="E26" s="288" t="s">
        <v>223</v>
      </c>
      <c r="F26" s="520" t="s">
        <v>224</v>
      </c>
      <c r="G26" s="499"/>
      <c r="H26" s="243" t="s">
        <v>225</v>
      </c>
      <c r="I26" s="246" t="s">
        <v>810</v>
      </c>
      <c r="J26" s="249">
        <v>29970000</v>
      </c>
      <c r="K26" s="246"/>
      <c r="L26" s="252" t="s">
        <v>811</v>
      </c>
      <c r="M26" s="252" t="s">
        <v>808</v>
      </c>
      <c r="N26" s="252" t="s">
        <v>812</v>
      </c>
    </row>
    <row r="27" spans="1:14" s="58" customFormat="1" ht="49.8" customHeight="1" x14ac:dyDescent="0.3">
      <c r="A27" s="289"/>
      <c r="B27" s="289"/>
      <c r="C27" s="289"/>
      <c r="D27" s="289"/>
      <c r="E27" s="289"/>
      <c r="F27" s="500" t="s">
        <v>807</v>
      </c>
      <c r="G27" s="501"/>
      <c r="H27" s="244"/>
      <c r="I27" s="247"/>
      <c r="J27" s="250"/>
      <c r="K27" s="247"/>
      <c r="L27" s="253"/>
      <c r="M27" s="253"/>
      <c r="N27" s="253"/>
    </row>
    <row r="28" spans="1:14" s="58" customFormat="1" ht="60.75" customHeight="1" x14ac:dyDescent="0.3">
      <c r="A28" s="289"/>
      <c r="B28" s="289"/>
      <c r="C28" s="289"/>
      <c r="D28" s="289"/>
      <c r="E28" s="290"/>
      <c r="F28" s="288" t="s">
        <v>809</v>
      </c>
      <c r="G28" s="501"/>
      <c r="H28" s="244"/>
      <c r="I28" s="247"/>
      <c r="J28" s="250"/>
      <c r="K28" s="247"/>
      <c r="L28" s="253"/>
      <c r="M28" s="253"/>
      <c r="N28" s="253"/>
    </row>
    <row r="29" spans="1:14" s="58" customFormat="1" ht="44.4" customHeight="1" x14ac:dyDescent="0.3">
      <c r="A29" s="290"/>
      <c r="B29" s="290"/>
      <c r="C29" s="290"/>
      <c r="D29" s="290"/>
      <c r="E29" s="486"/>
      <c r="F29" s="290"/>
      <c r="G29" s="502"/>
      <c r="H29" s="245"/>
      <c r="I29" s="248"/>
      <c r="J29" s="251"/>
      <c r="K29" s="248"/>
      <c r="L29" s="254"/>
      <c r="M29" s="254"/>
      <c r="N29" s="254"/>
    </row>
    <row r="30" spans="1:14" s="58" customFormat="1" ht="148.19999999999999" customHeight="1" x14ac:dyDescent="0.3">
      <c r="A30" s="288">
        <v>7</v>
      </c>
      <c r="B30" s="288">
        <v>15</v>
      </c>
      <c r="C30" s="288">
        <v>507</v>
      </c>
      <c r="D30" s="288" t="s">
        <v>228</v>
      </c>
      <c r="E30" s="288" t="s">
        <v>229</v>
      </c>
      <c r="F30" s="498" t="s">
        <v>230</v>
      </c>
      <c r="G30" s="499"/>
      <c r="H30" s="261" t="s">
        <v>231</v>
      </c>
      <c r="I30" s="258" t="s">
        <v>232</v>
      </c>
      <c r="J30" s="264">
        <v>12000000</v>
      </c>
      <c r="K30" s="258" t="s">
        <v>233</v>
      </c>
      <c r="L30" s="267" t="s">
        <v>234</v>
      </c>
      <c r="M30" s="267" t="s">
        <v>789</v>
      </c>
      <c r="N30" s="270" t="s">
        <v>610</v>
      </c>
    </row>
    <row r="31" spans="1:14" s="58" customFormat="1" ht="88.2" customHeight="1" x14ac:dyDescent="0.3">
      <c r="A31" s="289"/>
      <c r="B31" s="289"/>
      <c r="C31" s="289"/>
      <c r="D31" s="289"/>
      <c r="E31" s="289"/>
      <c r="F31" s="500" t="s">
        <v>788</v>
      </c>
      <c r="G31" s="501"/>
      <c r="H31" s="262"/>
      <c r="I31" s="259"/>
      <c r="J31" s="265"/>
      <c r="K31" s="259"/>
      <c r="L31" s="268"/>
      <c r="M31" s="268"/>
      <c r="N31" s="271"/>
    </row>
    <row r="32" spans="1:14" s="58" customFormat="1" ht="86.4" customHeight="1" x14ac:dyDescent="0.3">
      <c r="A32" s="289"/>
      <c r="B32" s="289"/>
      <c r="C32" s="289"/>
      <c r="D32" s="289"/>
      <c r="E32" s="290"/>
      <c r="F32" s="288" t="s">
        <v>790</v>
      </c>
      <c r="G32" s="501"/>
      <c r="H32" s="262"/>
      <c r="I32" s="259"/>
      <c r="J32" s="265"/>
      <c r="K32" s="259"/>
      <c r="L32" s="268"/>
      <c r="M32" s="268"/>
      <c r="N32" s="271"/>
    </row>
    <row r="33" spans="1:14" s="58" customFormat="1" ht="78.599999999999994" customHeight="1" x14ac:dyDescent="0.3">
      <c r="A33" s="290"/>
      <c r="B33" s="290"/>
      <c r="C33" s="290"/>
      <c r="D33" s="290"/>
      <c r="E33" s="513"/>
      <c r="F33" s="290"/>
      <c r="G33" s="502"/>
      <c r="H33" s="263"/>
      <c r="I33" s="260"/>
      <c r="J33" s="266"/>
      <c r="K33" s="260"/>
      <c r="L33" s="269"/>
      <c r="M33" s="269"/>
      <c r="N33" s="272"/>
    </row>
    <row r="34" spans="1:14" s="58" customFormat="1" ht="51" customHeight="1" x14ac:dyDescent="0.3">
      <c r="A34" s="288">
        <v>8</v>
      </c>
      <c r="B34" s="288">
        <v>15</v>
      </c>
      <c r="C34" s="288">
        <v>507</v>
      </c>
      <c r="D34" s="288" t="s">
        <v>228</v>
      </c>
      <c r="E34" s="288" t="s">
        <v>236</v>
      </c>
      <c r="F34" s="520" t="s">
        <v>237</v>
      </c>
      <c r="G34" s="499"/>
      <c r="H34" s="255" t="s">
        <v>238</v>
      </c>
      <c r="I34" s="246" t="s">
        <v>195</v>
      </c>
      <c r="J34" s="276">
        <v>15000000</v>
      </c>
      <c r="K34" s="225" t="s">
        <v>23</v>
      </c>
      <c r="L34" s="231" t="s">
        <v>239</v>
      </c>
      <c r="M34" s="231" t="s">
        <v>240</v>
      </c>
      <c r="N34" s="231" t="s">
        <v>241</v>
      </c>
    </row>
    <row r="35" spans="1:14" s="58" customFormat="1" ht="64.2" customHeight="1" x14ac:dyDescent="0.3">
      <c r="A35" s="289"/>
      <c r="B35" s="289"/>
      <c r="C35" s="289"/>
      <c r="D35" s="289"/>
      <c r="E35" s="289"/>
      <c r="F35" s="509" t="s">
        <v>242</v>
      </c>
      <c r="G35" s="501"/>
      <c r="H35" s="256"/>
      <c r="I35" s="247"/>
      <c r="J35" s="277"/>
      <c r="K35" s="226"/>
      <c r="L35" s="232"/>
      <c r="M35" s="232"/>
      <c r="N35" s="232"/>
    </row>
    <row r="36" spans="1:14" s="58" customFormat="1" ht="51" customHeight="1" x14ac:dyDescent="0.3">
      <c r="A36" s="289"/>
      <c r="B36" s="289"/>
      <c r="C36" s="289"/>
      <c r="D36" s="289"/>
      <c r="E36" s="290"/>
      <c r="F36" s="288" t="s">
        <v>243</v>
      </c>
      <c r="G36" s="501"/>
      <c r="H36" s="256"/>
      <c r="I36" s="247"/>
      <c r="J36" s="277"/>
      <c r="K36" s="226"/>
      <c r="L36" s="232"/>
      <c r="M36" s="232"/>
      <c r="N36" s="232"/>
    </row>
    <row r="37" spans="1:14" s="58" customFormat="1" ht="65.400000000000006" customHeight="1" x14ac:dyDescent="0.3">
      <c r="A37" s="290"/>
      <c r="B37" s="290"/>
      <c r="C37" s="290"/>
      <c r="D37" s="290"/>
      <c r="E37" s="482"/>
      <c r="F37" s="290"/>
      <c r="G37" s="502"/>
      <c r="H37" s="257"/>
      <c r="I37" s="248"/>
      <c r="J37" s="278"/>
      <c r="K37" s="227"/>
      <c r="L37" s="233"/>
      <c r="M37" s="233"/>
      <c r="N37" s="233"/>
    </row>
    <row r="38" spans="1:14" s="58" customFormat="1" ht="53.4" customHeight="1" x14ac:dyDescent="0.3">
      <c r="A38" s="288">
        <v>9</v>
      </c>
      <c r="B38" s="288">
        <v>15</v>
      </c>
      <c r="C38" s="288">
        <v>480</v>
      </c>
      <c r="D38" s="288" t="s">
        <v>244</v>
      </c>
      <c r="E38" s="288" t="s">
        <v>245</v>
      </c>
      <c r="F38" s="520" t="s">
        <v>246</v>
      </c>
      <c r="G38" s="499"/>
      <c r="H38" s="225" t="s">
        <v>247</v>
      </c>
      <c r="I38" s="225" t="s">
        <v>248</v>
      </c>
      <c r="J38" s="240">
        <v>80000000</v>
      </c>
      <c r="K38" s="225" t="s">
        <v>23</v>
      </c>
      <c r="L38" s="231" t="s">
        <v>239</v>
      </c>
      <c r="M38" s="231" t="s">
        <v>824</v>
      </c>
      <c r="N38" s="231" t="s">
        <v>826</v>
      </c>
    </row>
    <row r="39" spans="1:14" s="58" customFormat="1" ht="47.4" customHeight="1" x14ac:dyDescent="0.3">
      <c r="A39" s="289"/>
      <c r="B39" s="289"/>
      <c r="C39" s="289"/>
      <c r="D39" s="289"/>
      <c r="E39" s="289"/>
      <c r="F39" s="509" t="s">
        <v>823</v>
      </c>
      <c r="G39" s="501"/>
      <c r="H39" s="226"/>
      <c r="I39" s="226"/>
      <c r="J39" s="241"/>
      <c r="K39" s="226"/>
      <c r="L39" s="232"/>
      <c r="M39" s="232"/>
      <c r="N39" s="232"/>
    </row>
    <row r="40" spans="1:14" s="58" customFormat="1" ht="31.2" customHeight="1" x14ac:dyDescent="0.3">
      <c r="A40" s="289"/>
      <c r="B40" s="289"/>
      <c r="C40" s="289"/>
      <c r="D40" s="289"/>
      <c r="E40" s="290"/>
      <c r="F40" s="288" t="s">
        <v>825</v>
      </c>
      <c r="G40" s="501"/>
      <c r="H40" s="226"/>
      <c r="I40" s="226"/>
      <c r="J40" s="241"/>
      <c r="K40" s="226"/>
      <c r="L40" s="232"/>
      <c r="M40" s="232"/>
      <c r="N40" s="232"/>
    </row>
    <row r="41" spans="1:14" s="58" customFormat="1" ht="39.6" customHeight="1" x14ac:dyDescent="0.3">
      <c r="A41" s="290"/>
      <c r="B41" s="290"/>
      <c r="C41" s="290"/>
      <c r="D41" s="290"/>
      <c r="E41" s="486"/>
      <c r="F41" s="290"/>
      <c r="G41" s="502"/>
      <c r="H41" s="227"/>
      <c r="I41" s="227"/>
      <c r="J41" s="242"/>
      <c r="K41" s="227"/>
      <c r="L41" s="233"/>
      <c r="M41" s="233"/>
      <c r="N41" s="233"/>
    </row>
    <row r="42" spans="1:14" s="58" customFormat="1" ht="73.8" customHeight="1" x14ac:dyDescent="0.3">
      <c r="A42" s="514">
        <v>10</v>
      </c>
      <c r="B42" s="288">
        <v>15</v>
      </c>
      <c r="C42" s="288" t="s">
        <v>249</v>
      </c>
      <c r="D42" s="514" t="s">
        <v>135</v>
      </c>
      <c r="E42" s="288" t="s">
        <v>250</v>
      </c>
      <c r="F42" s="500" t="s">
        <v>251</v>
      </c>
      <c r="G42" s="288"/>
      <c r="H42" s="273" t="s">
        <v>252</v>
      </c>
      <c r="I42" s="279" t="s">
        <v>253</v>
      </c>
      <c r="J42" s="240">
        <v>14330000</v>
      </c>
      <c r="K42" s="225" t="s">
        <v>23</v>
      </c>
      <c r="L42" s="231" t="s">
        <v>254</v>
      </c>
      <c r="M42" s="231" t="s">
        <v>226</v>
      </c>
      <c r="N42" s="231" t="s">
        <v>610</v>
      </c>
    </row>
    <row r="43" spans="1:14" s="58" customFormat="1" ht="68.400000000000006" customHeight="1" x14ac:dyDescent="0.3">
      <c r="A43" s="516"/>
      <c r="B43" s="289"/>
      <c r="C43" s="289"/>
      <c r="D43" s="516"/>
      <c r="E43" s="289"/>
      <c r="F43" s="509" t="s">
        <v>227</v>
      </c>
      <c r="G43" s="289"/>
      <c r="H43" s="274"/>
      <c r="I43" s="280"/>
      <c r="J43" s="241"/>
      <c r="K43" s="226"/>
      <c r="L43" s="232"/>
      <c r="M43" s="232"/>
      <c r="N43" s="232"/>
    </row>
    <row r="44" spans="1:14" s="58" customFormat="1" ht="57" customHeight="1" x14ac:dyDescent="0.3">
      <c r="A44" s="516"/>
      <c r="B44" s="289"/>
      <c r="C44" s="289"/>
      <c r="D44" s="516"/>
      <c r="E44" s="290"/>
      <c r="F44" s="288" t="s">
        <v>255</v>
      </c>
      <c r="G44" s="289"/>
      <c r="H44" s="274"/>
      <c r="I44" s="280"/>
      <c r="J44" s="241"/>
      <c r="K44" s="226"/>
      <c r="L44" s="232"/>
      <c r="M44" s="232"/>
      <c r="N44" s="232"/>
    </row>
    <row r="45" spans="1:14" s="58" customFormat="1" ht="77.400000000000006" customHeight="1" x14ac:dyDescent="0.3">
      <c r="A45" s="518"/>
      <c r="B45" s="290"/>
      <c r="C45" s="290"/>
      <c r="D45" s="518"/>
      <c r="E45" s="513"/>
      <c r="F45" s="290"/>
      <c r="G45" s="290"/>
      <c r="H45" s="275"/>
      <c r="I45" s="281"/>
      <c r="J45" s="242"/>
      <c r="K45" s="227"/>
      <c r="L45" s="233"/>
      <c r="M45" s="233"/>
      <c r="N45" s="233"/>
    </row>
    <row r="46" spans="1:14" s="58" customFormat="1" ht="86.4" customHeight="1" x14ac:dyDescent="0.3">
      <c r="A46" s="514">
        <v>11</v>
      </c>
      <c r="B46" s="288">
        <v>15</v>
      </c>
      <c r="C46" s="288">
        <v>475</v>
      </c>
      <c r="D46" s="514" t="s">
        <v>256</v>
      </c>
      <c r="E46" s="288" t="s">
        <v>257</v>
      </c>
      <c r="F46" s="500" t="s">
        <v>246</v>
      </c>
      <c r="G46" s="288"/>
      <c r="H46" s="282" t="s">
        <v>258</v>
      </c>
      <c r="I46" s="225" t="s">
        <v>259</v>
      </c>
      <c r="J46" s="240">
        <v>43600000</v>
      </c>
      <c r="K46" s="225" t="s">
        <v>23</v>
      </c>
      <c r="L46" s="231" t="s">
        <v>260</v>
      </c>
      <c r="M46" s="231" t="s">
        <v>261</v>
      </c>
      <c r="N46" s="231" t="s">
        <v>695</v>
      </c>
    </row>
    <row r="47" spans="1:14" s="58" customFormat="1" ht="78" customHeight="1" x14ac:dyDescent="0.3">
      <c r="A47" s="516"/>
      <c r="B47" s="289"/>
      <c r="C47" s="289"/>
      <c r="D47" s="516"/>
      <c r="E47" s="289"/>
      <c r="F47" s="509" t="s">
        <v>262</v>
      </c>
      <c r="G47" s="289"/>
      <c r="H47" s="283"/>
      <c r="I47" s="226"/>
      <c r="J47" s="241"/>
      <c r="K47" s="226"/>
      <c r="L47" s="232"/>
      <c r="M47" s="232"/>
      <c r="N47" s="232"/>
    </row>
    <row r="48" spans="1:14" s="58" customFormat="1" ht="75.599999999999994" customHeight="1" x14ac:dyDescent="0.3">
      <c r="A48" s="516"/>
      <c r="B48" s="289"/>
      <c r="C48" s="289"/>
      <c r="D48" s="516"/>
      <c r="E48" s="290"/>
      <c r="F48" s="288" t="s">
        <v>263</v>
      </c>
      <c r="G48" s="289"/>
      <c r="H48" s="283"/>
      <c r="I48" s="226"/>
      <c r="J48" s="241"/>
      <c r="K48" s="226"/>
      <c r="L48" s="232"/>
      <c r="M48" s="232"/>
      <c r="N48" s="232"/>
    </row>
    <row r="49" spans="1:14" s="58" customFormat="1" ht="73.2" customHeight="1" x14ac:dyDescent="0.3">
      <c r="A49" s="518"/>
      <c r="B49" s="290"/>
      <c r="C49" s="290"/>
      <c r="D49" s="518"/>
      <c r="E49" s="513"/>
      <c r="F49" s="290"/>
      <c r="G49" s="290"/>
      <c r="H49" s="284"/>
      <c r="I49" s="227"/>
      <c r="J49" s="242"/>
      <c r="K49" s="227"/>
      <c r="L49" s="233"/>
      <c r="M49" s="233"/>
      <c r="N49" s="233"/>
    </row>
    <row r="50" spans="1:14" s="58" customFormat="1" ht="48.6" customHeight="1" x14ac:dyDescent="0.3">
      <c r="A50" s="514">
        <v>12</v>
      </c>
      <c r="B50" s="288">
        <v>15</v>
      </c>
      <c r="C50" s="288">
        <v>487</v>
      </c>
      <c r="D50" s="514" t="s">
        <v>264</v>
      </c>
      <c r="E50" s="288" t="s">
        <v>265</v>
      </c>
      <c r="F50" s="500" t="s">
        <v>266</v>
      </c>
      <c r="G50" s="288"/>
      <c r="H50" s="225" t="s">
        <v>267</v>
      </c>
      <c r="I50" s="225" t="s">
        <v>813</v>
      </c>
      <c r="J50" s="240">
        <v>225000000</v>
      </c>
      <c r="K50" s="225" t="s">
        <v>23</v>
      </c>
      <c r="L50" s="231" t="s">
        <v>792</v>
      </c>
      <c r="M50" s="231" t="s">
        <v>785</v>
      </c>
      <c r="N50" s="291" t="s">
        <v>793</v>
      </c>
    </row>
    <row r="51" spans="1:14" s="58" customFormat="1" ht="50.25" customHeight="1" x14ac:dyDescent="0.3">
      <c r="A51" s="516"/>
      <c r="B51" s="289"/>
      <c r="C51" s="289"/>
      <c r="D51" s="516"/>
      <c r="E51" s="289"/>
      <c r="F51" s="509" t="s">
        <v>784</v>
      </c>
      <c r="G51" s="289"/>
      <c r="H51" s="226"/>
      <c r="I51" s="226"/>
      <c r="J51" s="241"/>
      <c r="K51" s="226"/>
      <c r="L51" s="232"/>
      <c r="M51" s="232"/>
      <c r="N51" s="292"/>
    </row>
    <row r="52" spans="1:14" s="58" customFormat="1" ht="42" customHeight="1" x14ac:dyDescent="0.3">
      <c r="A52" s="516"/>
      <c r="B52" s="289"/>
      <c r="C52" s="289"/>
      <c r="D52" s="516"/>
      <c r="E52" s="290"/>
      <c r="F52" s="288" t="s">
        <v>791</v>
      </c>
      <c r="G52" s="289"/>
      <c r="H52" s="226"/>
      <c r="I52" s="226"/>
      <c r="J52" s="241"/>
      <c r="K52" s="226"/>
      <c r="L52" s="232"/>
      <c r="M52" s="232"/>
      <c r="N52" s="292"/>
    </row>
    <row r="53" spans="1:14" s="58" customFormat="1" ht="42" customHeight="1" x14ac:dyDescent="0.3">
      <c r="A53" s="518"/>
      <c r="B53" s="290"/>
      <c r="C53" s="290"/>
      <c r="D53" s="518"/>
      <c r="E53" s="523"/>
      <c r="F53" s="290"/>
      <c r="G53" s="290"/>
      <c r="H53" s="227"/>
      <c r="I53" s="227"/>
      <c r="J53" s="242"/>
      <c r="K53" s="227"/>
      <c r="L53" s="233"/>
      <c r="M53" s="233"/>
      <c r="N53" s="293"/>
    </row>
    <row r="54" spans="1:14" s="58" customFormat="1" ht="168.6" customHeight="1" x14ac:dyDescent="0.3">
      <c r="A54" s="288">
        <v>13</v>
      </c>
      <c r="B54" s="288">
        <v>15</v>
      </c>
      <c r="C54" s="288" t="s">
        <v>268</v>
      </c>
      <c r="D54" s="514" t="s">
        <v>269</v>
      </c>
      <c r="E54" s="503" t="s">
        <v>270</v>
      </c>
      <c r="F54" s="520" t="s">
        <v>867</v>
      </c>
      <c r="G54" s="288" t="s">
        <v>26</v>
      </c>
      <c r="H54" s="285" t="s">
        <v>271</v>
      </c>
      <c r="I54" s="288" t="s">
        <v>813</v>
      </c>
      <c r="J54" s="276">
        <v>1068260200</v>
      </c>
      <c r="K54" s="285" t="s">
        <v>23</v>
      </c>
      <c r="L54" s="231" t="s">
        <v>272</v>
      </c>
      <c r="M54" s="231" t="s">
        <v>273</v>
      </c>
      <c r="N54" s="291" t="s">
        <v>714</v>
      </c>
    </row>
    <row r="55" spans="1:14" s="58" customFormat="1" ht="63.6" customHeight="1" x14ac:dyDescent="0.3">
      <c r="A55" s="289"/>
      <c r="B55" s="289"/>
      <c r="C55" s="289"/>
      <c r="D55" s="516"/>
      <c r="E55" s="504"/>
      <c r="F55" s="500" t="s">
        <v>274</v>
      </c>
      <c r="G55" s="289"/>
      <c r="H55" s="286"/>
      <c r="I55" s="289"/>
      <c r="J55" s="277"/>
      <c r="K55" s="286"/>
      <c r="L55" s="232"/>
      <c r="M55" s="232"/>
      <c r="N55" s="292"/>
    </row>
    <row r="56" spans="1:14" s="58" customFormat="1" ht="37.799999999999997" customHeight="1" x14ac:dyDescent="0.3">
      <c r="A56" s="289"/>
      <c r="B56" s="289"/>
      <c r="C56" s="289"/>
      <c r="D56" s="516"/>
      <c r="E56" s="505"/>
      <c r="F56" s="503" t="s">
        <v>713</v>
      </c>
      <c r="G56" s="289"/>
      <c r="H56" s="286"/>
      <c r="I56" s="289"/>
      <c r="J56" s="277"/>
      <c r="K56" s="286"/>
      <c r="L56" s="232"/>
      <c r="M56" s="232"/>
      <c r="N56" s="292"/>
    </row>
    <row r="57" spans="1:14" s="58" customFormat="1" ht="42" customHeight="1" x14ac:dyDescent="0.3">
      <c r="A57" s="290"/>
      <c r="B57" s="290"/>
      <c r="C57" s="290"/>
      <c r="D57" s="518"/>
      <c r="E57" s="475"/>
      <c r="F57" s="505"/>
      <c r="G57" s="290"/>
      <c r="H57" s="287"/>
      <c r="I57" s="290"/>
      <c r="J57" s="278"/>
      <c r="K57" s="287"/>
      <c r="L57" s="233"/>
      <c r="M57" s="233"/>
      <c r="N57" s="293"/>
    </row>
    <row r="58" spans="1:14" s="58" customFormat="1" ht="73.2" customHeight="1" x14ac:dyDescent="0.3">
      <c r="A58" s="506">
        <v>14</v>
      </c>
      <c r="B58" s="506">
        <v>15</v>
      </c>
      <c r="C58" s="506" t="s">
        <v>275</v>
      </c>
      <c r="D58" s="506" t="s">
        <v>276</v>
      </c>
      <c r="E58" s="507" t="s">
        <v>277</v>
      </c>
      <c r="F58" s="498" t="s">
        <v>278</v>
      </c>
      <c r="G58" s="288" t="s">
        <v>26</v>
      </c>
      <c r="H58" s="285" t="s">
        <v>279</v>
      </c>
      <c r="I58" s="285" t="s">
        <v>280</v>
      </c>
      <c r="J58" s="276">
        <v>117499800</v>
      </c>
      <c r="K58" s="285" t="s">
        <v>23</v>
      </c>
      <c r="L58" s="231" t="s">
        <v>281</v>
      </c>
      <c r="M58" s="231" t="s">
        <v>282</v>
      </c>
      <c r="N58" s="291" t="s">
        <v>716</v>
      </c>
    </row>
    <row r="59" spans="1:14" s="58" customFormat="1" ht="52.2" customHeight="1" x14ac:dyDescent="0.3">
      <c r="A59" s="506"/>
      <c r="B59" s="506"/>
      <c r="C59" s="506"/>
      <c r="D59" s="506"/>
      <c r="E59" s="507"/>
      <c r="F59" s="500" t="s">
        <v>283</v>
      </c>
      <c r="G59" s="289"/>
      <c r="H59" s="286"/>
      <c r="I59" s="286"/>
      <c r="J59" s="277"/>
      <c r="K59" s="286"/>
      <c r="L59" s="232"/>
      <c r="M59" s="232"/>
      <c r="N59" s="292"/>
    </row>
    <row r="60" spans="1:14" s="58" customFormat="1" ht="30.6" customHeight="1" x14ac:dyDescent="0.3">
      <c r="A60" s="506"/>
      <c r="B60" s="506"/>
      <c r="C60" s="506"/>
      <c r="D60" s="506"/>
      <c r="E60" s="507"/>
      <c r="F60" s="288" t="s">
        <v>715</v>
      </c>
      <c r="G60" s="289"/>
      <c r="H60" s="286"/>
      <c r="I60" s="286"/>
      <c r="J60" s="277"/>
      <c r="K60" s="286"/>
      <c r="L60" s="232"/>
      <c r="M60" s="232"/>
      <c r="N60" s="292"/>
    </row>
    <row r="61" spans="1:14" s="58" customFormat="1" ht="37.200000000000003" customHeight="1" x14ac:dyDescent="0.3">
      <c r="A61" s="506"/>
      <c r="B61" s="506"/>
      <c r="C61" s="506"/>
      <c r="D61" s="506"/>
      <c r="E61" s="475"/>
      <c r="F61" s="290"/>
      <c r="G61" s="290"/>
      <c r="H61" s="287"/>
      <c r="I61" s="287"/>
      <c r="J61" s="278"/>
      <c r="K61" s="287"/>
      <c r="L61" s="233"/>
      <c r="M61" s="233"/>
      <c r="N61" s="293"/>
    </row>
    <row r="62" spans="1:14" s="58" customFormat="1" ht="67.8" customHeight="1" x14ac:dyDescent="0.3">
      <c r="A62" s="506">
        <v>15</v>
      </c>
      <c r="B62" s="506">
        <v>15</v>
      </c>
      <c r="C62" s="506">
        <v>466</v>
      </c>
      <c r="D62" s="506" t="s">
        <v>138</v>
      </c>
      <c r="E62" s="506" t="s">
        <v>868</v>
      </c>
      <c r="F62" s="500" t="s">
        <v>775</v>
      </c>
      <c r="G62" s="288"/>
      <c r="H62" s="294" t="s">
        <v>214</v>
      </c>
      <c r="I62" s="295" t="s">
        <v>195</v>
      </c>
      <c r="J62" s="296">
        <v>43000000</v>
      </c>
      <c r="K62" s="295" t="s">
        <v>23</v>
      </c>
      <c r="L62" s="297" t="s">
        <v>215</v>
      </c>
      <c r="M62" s="297" t="s">
        <v>789</v>
      </c>
      <c r="N62" s="298" t="s">
        <v>678</v>
      </c>
    </row>
    <row r="63" spans="1:14" s="58" customFormat="1" ht="38.4" customHeight="1" x14ac:dyDescent="0.3">
      <c r="A63" s="506"/>
      <c r="B63" s="506"/>
      <c r="C63" s="506"/>
      <c r="D63" s="506"/>
      <c r="E63" s="506"/>
      <c r="F63" s="509" t="s">
        <v>794</v>
      </c>
      <c r="G63" s="289"/>
      <c r="H63" s="294"/>
      <c r="I63" s="295"/>
      <c r="J63" s="296"/>
      <c r="K63" s="295"/>
      <c r="L63" s="297"/>
      <c r="M63" s="297"/>
      <c r="N63" s="298"/>
    </row>
    <row r="64" spans="1:14" s="58" customFormat="1" ht="89.4" customHeight="1" x14ac:dyDescent="0.3">
      <c r="A64" s="506"/>
      <c r="B64" s="506"/>
      <c r="C64" s="506"/>
      <c r="D64" s="506"/>
      <c r="E64" s="506"/>
      <c r="F64" s="506" t="s">
        <v>235</v>
      </c>
      <c r="G64" s="289"/>
      <c r="H64" s="294"/>
      <c r="I64" s="295"/>
      <c r="J64" s="296"/>
      <c r="K64" s="295"/>
      <c r="L64" s="297"/>
      <c r="M64" s="297"/>
      <c r="N64" s="298"/>
    </row>
    <row r="65" spans="1:14" s="58" customFormat="1" ht="73.2" customHeight="1" x14ac:dyDescent="0.3">
      <c r="A65" s="506"/>
      <c r="B65" s="506"/>
      <c r="C65" s="506"/>
      <c r="D65" s="506"/>
      <c r="E65" s="470"/>
      <c r="F65" s="506"/>
      <c r="G65" s="290"/>
      <c r="H65" s="294"/>
      <c r="I65" s="295"/>
      <c r="J65" s="296"/>
      <c r="K65" s="295"/>
      <c r="L65" s="297"/>
      <c r="M65" s="297"/>
      <c r="N65" s="298"/>
    </row>
    <row r="66" spans="1:14" s="58" customFormat="1" ht="73.2" customHeight="1" x14ac:dyDescent="0.3">
      <c r="A66" s="506">
        <v>16</v>
      </c>
      <c r="B66" s="506">
        <v>15</v>
      </c>
      <c r="C66" s="506" t="s">
        <v>827</v>
      </c>
      <c r="D66" s="506" t="s">
        <v>536</v>
      </c>
      <c r="E66" s="506" t="s">
        <v>828</v>
      </c>
      <c r="F66" s="500" t="s">
        <v>775</v>
      </c>
      <c r="G66" s="288"/>
      <c r="H66" s="299" t="s">
        <v>829</v>
      </c>
      <c r="I66" s="299" t="s">
        <v>830</v>
      </c>
      <c r="J66" s="300">
        <v>259925540</v>
      </c>
      <c r="K66" s="299" t="s">
        <v>23</v>
      </c>
      <c r="L66" s="298" t="s">
        <v>831</v>
      </c>
      <c r="M66" s="298" t="s">
        <v>832</v>
      </c>
      <c r="N66" s="298" t="s">
        <v>833</v>
      </c>
    </row>
    <row r="67" spans="1:14" s="58" customFormat="1" ht="73.2" customHeight="1" x14ac:dyDescent="0.3">
      <c r="A67" s="506"/>
      <c r="B67" s="506"/>
      <c r="C67" s="506"/>
      <c r="D67" s="506"/>
      <c r="E67" s="506"/>
      <c r="F67" s="509" t="s">
        <v>834</v>
      </c>
      <c r="G67" s="289"/>
      <c r="H67" s="299"/>
      <c r="I67" s="299"/>
      <c r="J67" s="300"/>
      <c r="K67" s="299"/>
      <c r="L67" s="298"/>
      <c r="M67" s="298"/>
      <c r="N67" s="298"/>
    </row>
    <row r="68" spans="1:14" s="58" customFormat="1" ht="73.2" customHeight="1" x14ac:dyDescent="0.3">
      <c r="A68" s="506"/>
      <c r="B68" s="506"/>
      <c r="C68" s="506"/>
      <c r="D68" s="506"/>
      <c r="E68" s="506"/>
      <c r="F68" s="506" t="s">
        <v>835</v>
      </c>
      <c r="G68" s="289"/>
      <c r="H68" s="299"/>
      <c r="I68" s="299"/>
      <c r="J68" s="300"/>
      <c r="K68" s="299"/>
      <c r="L68" s="298"/>
      <c r="M68" s="298"/>
      <c r="N68" s="298"/>
    </row>
    <row r="69" spans="1:14" s="58" customFormat="1" ht="54.6" customHeight="1" x14ac:dyDescent="0.3">
      <c r="A69" s="506"/>
      <c r="B69" s="506"/>
      <c r="C69" s="506"/>
      <c r="D69" s="506"/>
      <c r="E69" s="470"/>
      <c r="F69" s="506"/>
      <c r="G69" s="290"/>
      <c r="H69" s="299"/>
      <c r="I69" s="299"/>
      <c r="J69" s="300"/>
      <c r="K69" s="299"/>
      <c r="L69" s="298"/>
      <c r="M69" s="298"/>
      <c r="N69" s="298"/>
    </row>
    <row r="70" spans="1:14" s="58" customFormat="1" x14ac:dyDescent="0.3">
      <c r="J70" s="65"/>
    </row>
    <row r="71" spans="1:14" s="58" customFormat="1" x14ac:dyDescent="0.3">
      <c r="J71" s="65"/>
    </row>
    <row r="72" spans="1:14" s="58" customFormat="1" x14ac:dyDescent="0.3">
      <c r="J72" s="65"/>
    </row>
    <row r="73" spans="1:14" s="58" customFormat="1" x14ac:dyDescent="0.3">
      <c r="J73" s="65"/>
    </row>
    <row r="74" spans="1:14" s="58" customFormat="1" x14ac:dyDescent="0.3">
      <c r="F74" s="52"/>
      <c r="G74" s="66"/>
      <c r="J74" s="65"/>
    </row>
    <row r="75" spans="1:14" s="58" customFormat="1" x14ac:dyDescent="0.3">
      <c r="F75" s="52"/>
      <c r="G75" s="66"/>
      <c r="J75" s="65"/>
    </row>
  </sheetData>
  <mergeCells count="227">
    <mergeCell ref="K66:K69"/>
    <mergeCell ref="L66:L69"/>
    <mergeCell ref="M66:M69"/>
    <mergeCell ref="N66:N69"/>
    <mergeCell ref="F68:F69"/>
    <mergeCell ref="A66:A69"/>
    <mergeCell ref="B66:B69"/>
    <mergeCell ref="C66:C69"/>
    <mergeCell ref="D66:D69"/>
    <mergeCell ref="E66:E68"/>
    <mergeCell ref="G66:G69"/>
    <mergeCell ref="H66:H69"/>
    <mergeCell ref="I66:I69"/>
    <mergeCell ref="J66:J69"/>
    <mergeCell ref="L58:L61"/>
    <mergeCell ref="M58:M61"/>
    <mergeCell ref="N58:N61"/>
    <mergeCell ref="F60:F61"/>
    <mergeCell ref="L62:L65"/>
    <mergeCell ref="M62:M65"/>
    <mergeCell ref="N62:N65"/>
    <mergeCell ref="A62:A65"/>
    <mergeCell ref="B62:B65"/>
    <mergeCell ref="C62:C65"/>
    <mergeCell ref="D62:D65"/>
    <mergeCell ref="E62:E64"/>
    <mergeCell ref="H62:H65"/>
    <mergeCell ref="I62:I65"/>
    <mergeCell ref="J62:J65"/>
    <mergeCell ref="K62:K65"/>
    <mergeCell ref="G62:G65"/>
    <mergeCell ref="F64:F65"/>
    <mergeCell ref="A58:A61"/>
    <mergeCell ref="B58:B61"/>
    <mergeCell ref="C58:C61"/>
    <mergeCell ref="D58:D61"/>
    <mergeCell ref="E58:E60"/>
    <mergeCell ref="H58:H61"/>
    <mergeCell ref="I58:I61"/>
    <mergeCell ref="J58:J61"/>
    <mergeCell ref="K58:K61"/>
    <mergeCell ref="G58:G61"/>
    <mergeCell ref="L50:L53"/>
    <mergeCell ref="M50:M53"/>
    <mergeCell ref="N50:N53"/>
    <mergeCell ref="F52:F53"/>
    <mergeCell ref="L54:L57"/>
    <mergeCell ref="M54:M57"/>
    <mergeCell ref="N54:N57"/>
    <mergeCell ref="A54:A57"/>
    <mergeCell ref="B54:B57"/>
    <mergeCell ref="C54:C57"/>
    <mergeCell ref="D54:D57"/>
    <mergeCell ref="E54:E56"/>
    <mergeCell ref="H54:H57"/>
    <mergeCell ref="I54:I57"/>
    <mergeCell ref="J54:J57"/>
    <mergeCell ref="K54:K57"/>
    <mergeCell ref="F56:F57"/>
    <mergeCell ref="G54:G57"/>
    <mergeCell ref="A50:A53"/>
    <mergeCell ref="B50:B53"/>
    <mergeCell ref="C50:C53"/>
    <mergeCell ref="D50:D53"/>
    <mergeCell ref="E50:E52"/>
    <mergeCell ref="H50:H53"/>
    <mergeCell ref="I50:I53"/>
    <mergeCell ref="J50:J53"/>
    <mergeCell ref="K50:K53"/>
    <mergeCell ref="G50:G53"/>
    <mergeCell ref="K46:K49"/>
    <mergeCell ref="L46:L49"/>
    <mergeCell ref="M46:M49"/>
    <mergeCell ref="N46:N49"/>
    <mergeCell ref="F48:F49"/>
    <mergeCell ref="F44:F45"/>
    <mergeCell ref="A46:A49"/>
    <mergeCell ref="B46:B49"/>
    <mergeCell ref="C46:C49"/>
    <mergeCell ref="D46:D49"/>
    <mergeCell ref="E46:E48"/>
    <mergeCell ref="H46:H49"/>
    <mergeCell ref="I46:I49"/>
    <mergeCell ref="J46:J49"/>
    <mergeCell ref="G42:G45"/>
    <mergeCell ref="G46:G49"/>
    <mergeCell ref="L38:L41"/>
    <mergeCell ref="M38:M41"/>
    <mergeCell ref="N38:N41"/>
    <mergeCell ref="F40:F41"/>
    <mergeCell ref="A42:A45"/>
    <mergeCell ref="B42:B45"/>
    <mergeCell ref="C42:C45"/>
    <mergeCell ref="D42:D45"/>
    <mergeCell ref="E42:E44"/>
    <mergeCell ref="H42:H45"/>
    <mergeCell ref="I42:I45"/>
    <mergeCell ref="J42:J45"/>
    <mergeCell ref="K42:K45"/>
    <mergeCell ref="L42:L45"/>
    <mergeCell ref="M42:M45"/>
    <mergeCell ref="N42:N45"/>
    <mergeCell ref="A38:A41"/>
    <mergeCell ref="B38:B41"/>
    <mergeCell ref="C38:C41"/>
    <mergeCell ref="D38:D41"/>
    <mergeCell ref="E38:E40"/>
    <mergeCell ref="H38:H41"/>
    <mergeCell ref="I38:I41"/>
    <mergeCell ref="J38:J41"/>
    <mergeCell ref="K38:K41"/>
    <mergeCell ref="G38:G41"/>
    <mergeCell ref="K34:K37"/>
    <mergeCell ref="L34:L37"/>
    <mergeCell ref="M34:M37"/>
    <mergeCell ref="N34:N37"/>
    <mergeCell ref="F36:F37"/>
    <mergeCell ref="F32:F33"/>
    <mergeCell ref="A34:A37"/>
    <mergeCell ref="B34:B37"/>
    <mergeCell ref="C34:C37"/>
    <mergeCell ref="D34:D37"/>
    <mergeCell ref="E34:E36"/>
    <mergeCell ref="H34:H37"/>
    <mergeCell ref="I34:I37"/>
    <mergeCell ref="J34:J37"/>
    <mergeCell ref="G30:G33"/>
    <mergeCell ref="G34:G37"/>
    <mergeCell ref="L26:L29"/>
    <mergeCell ref="M26:M29"/>
    <mergeCell ref="N26:N29"/>
    <mergeCell ref="F28:F29"/>
    <mergeCell ref="A30:A33"/>
    <mergeCell ref="B30:B33"/>
    <mergeCell ref="C30:C33"/>
    <mergeCell ref="D30:D33"/>
    <mergeCell ref="E30:E32"/>
    <mergeCell ref="H30:H33"/>
    <mergeCell ref="I30:I33"/>
    <mergeCell ref="J30:J33"/>
    <mergeCell ref="K30:K33"/>
    <mergeCell ref="L30:L33"/>
    <mergeCell ref="M30:M33"/>
    <mergeCell ref="N30:N33"/>
    <mergeCell ref="A26:A29"/>
    <mergeCell ref="B26:B29"/>
    <mergeCell ref="C26:C29"/>
    <mergeCell ref="D26:D29"/>
    <mergeCell ref="E26:E28"/>
    <mergeCell ref="H26:H29"/>
    <mergeCell ref="I26:I29"/>
    <mergeCell ref="J26:J29"/>
    <mergeCell ref="K26:K29"/>
    <mergeCell ref="G26:G29"/>
    <mergeCell ref="K22:K25"/>
    <mergeCell ref="L22:L25"/>
    <mergeCell ref="M22:M25"/>
    <mergeCell ref="N22:N25"/>
    <mergeCell ref="F24:F25"/>
    <mergeCell ref="F20:F21"/>
    <mergeCell ref="A22:A25"/>
    <mergeCell ref="B22:B25"/>
    <mergeCell ref="C22:C25"/>
    <mergeCell ref="D22:D25"/>
    <mergeCell ref="E22:E24"/>
    <mergeCell ref="H22:H25"/>
    <mergeCell ref="I22:I25"/>
    <mergeCell ref="J22:J25"/>
    <mergeCell ref="G18:G21"/>
    <mergeCell ref="G22:G25"/>
    <mergeCell ref="L14:L17"/>
    <mergeCell ref="M14:M17"/>
    <mergeCell ref="N14:N17"/>
    <mergeCell ref="F16:F17"/>
    <mergeCell ref="A18:A21"/>
    <mergeCell ref="B18:B21"/>
    <mergeCell ref="C18:C21"/>
    <mergeCell ref="D18:D21"/>
    <mergeCell ref="E18:E20"/>
    <mergeCell ref="H18:H21"/>
    <mergeCell ref="I18:I21"/>
    <mergeCell ref="J18:J21"/>
    <mergeCell ref="K18:K21"/>
    <mergeCell ref="L18:L21"/>
    <mergeCell ref="M18:M21"/>
    <mergeCell ref="N18:N21"/>
    <mergeCell ref="A14:A17"/>
    <mergeCell ref="B14:B17"/>
    <mergeCell ref="C14:C17"/>
    <mergeCell ref="D14:D17"/>
    <mergeCell ref="E14:E16"/>
    <mergeCell ref="H14:H17"/>
    <mergeCell ref="I14:I17"/>
    <mergeCell ref="J14:J17"/>
    <mergeCell ref="K14:K17"/>
    <mergeCell ref="G14:G17"/>
    <mergeCell ref="K10:K13"/>
    <mergeCell ref="L10:L13"/>
    <mergeCell ref="M10:M13"/>
    <mergeCell ref="N10:N13"/>
    <mergeCell ref="F12:F13"/>
    <mergeCell ref="F8:F9"/>
    <mergeCell ref="A10:A13"/>
    <mergeCell ref="B10:B13"/>
    <mergeCell ref="C10:C13"/>
    <mergeCell ref="D10:D13"/>
    <mergeCell ref="E10:E12"/>
    <mergeCell ref="H10:H13"/>
    <mergeCell ref="I10:I13"/>
    <mergeCell ref="J10:J13"/>
    <mergeCell ref="G6:G9"/>
    <mergeCell ref="G10:G13"/>
    <mergeCell ref="A1:F1"/>
    <mergeCell ref="A4:K4"/>
    <mergeCell ref="L4:N4"/>
    <mergeCell ref="A6:A9"/>
    <mergeCell ref="B6:B9"/>
    <mergeCell ref="C6:C9"/>
    <mergeCell ref="D6:D9"/>
    <mergeCell ref="E6:E8"/>
    <mergeCell ref="H6:H9"/>
    <mergeCell ref="I6:I9"/>
    <mergeCell ref="J6:J9"/>
    <mergeCell ref="K6:K9"/>
    <mergeCell ref="L6:L9"/>
    <mergeCell ref="M6:M9"/>
    <mergeCell ref="N6:N9"/>
  </mergeCells>
  <printOptions gridLines="1"/>
  <pageMargins left="0.7" right="0.7" top="0.75" bottom="0.75" header="0.3" footer="0.3"/>
  <pageSetup paperSize="9" scale="32" fitToWidth="0" fitToHeight="0" orientation="landscape"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filterMode="1">
    <pageSetUpPr fitToPage="1"/>
  </sheetPr>
  <dimension ref="A1:N65"/>
  <sheetViews>
    <sheetView zoomScale="55" zoomScaleNormal="55" workbookViewId="0">
      <selection activeCell="F71" sqref="F71"/>
    </sheetView>
  </sheetViews>
  <sheetFormatPr defaultColWidth="9.109375" defaultRowHeight="14.4" x14ac:dyDescent="0.3"/>
  <cols>
    <col min="1" max="1" width="5.5546875" style="26" customWidth="1"/>
    <col min="2" max="2" width="16.33203125" style="26" customWidth="1"/>
    <col min="3" max="3" width="13.88671875" style="26" customWidth="1"/>
    <col min="4" max="4" width="32.109375" style="26" customWidth="1"/>
    <col min="5" max="5" width="20.33203125" style="26" customWidth="1"/>
    <col min="6" max="6" width="47.44140625" style="26" customWidth="1"/>
    <col min="7" max="7" width="24" style="26" customWidth="1"/>
    <col min="8" max="8" width="25.33203125" style="26" customWidth="1"/>
    <col min="9" max="9" width="26.109375" style="26" customWidth="1"/>
    <col min="10" max="10" width="19.88671875" style="26" customWidth="1"/>
    <col min="11" max="11" width="14.88671875" style="26" customWidth="1"/>
    <col min="12" max="12" width="23.21875" style="26" customWidth="1"/>
    <col min="13" max="13" width="17.6640625" style="26" customWidth="1"/>
    <col min="14" max="14" width="21.6640625" style="26" customWidth="1"/>
    <col min="15" max="16384" width="9.109375" style="25"/>
  </cols>
  <sheetData>
    <row r="1" spans="1:14" s="6" customFormat="1" ht="30" customHeight="1" x14ac:dyDescent="0.45">
      <c r="A1" s="109" t="s">
        <v>284</v>
      </c>
      <c r="B1" s="109"/>
      <c r="C1" s="109"/>
      <c r="D1" s="109"/>
      <c r="E1" s="109"/>
      <c r="F1" s="109"/>
      <c r="G1" s="2"/>
      <c r="H1" s="67"/>
      <c r="I1" s="67"/>
      <c r="J1" s="67"/>
      <c r="K1" s="67"/>
      <c r="L1" s="67"/>
      <c r="M1" s="525"/>
      <c r="N1" s="526"/>
    </row>
    <row r="2" spans="1:14" s="6" customFormat="1" ht="30" customHeight="1" x14ac:dyDescent="0.35">
      <c r="A2" s="68"/>
      <c r="B2" s="68"/>
      <c r="C2" s="68"/>
      <c r="D2" s="68"/>
      <c r="E2" s="69"/>
      <c r="F2" s="69"/>
      <c r="G2" s="69"/>
      <c r="H2" s="67"/>
      <c r="I2" s="67"/>
      <c r="J2" s="67"/>
      <c r="K2" s="67"/>
      <c r="L2" s="67"/>
      <c r="M2" s="525"/>
      <c r="N2" s="526"/>
    </row>
    <row r="3" spans="1:14" ht="38.25" customHeight="1" x14ac:dyDescent="0.3"/>
    <row r="4" spans="1:14" ht="48" customHeight="1" x14ac:dyDescent="0.3">
      <c r="A4" s="70"/>
      <c r="B4" s="301" t="s">
        <v>1</v>
      </c>
      <c r="C4" s="301"/>
      <c r="D4" s="301"/>
      <c r="E4" s="301"/>
      <c r="F4" s="301"/>
      <c r="G4" s="301"/>
      <c r="H4" s="301"/>
      <c r="I4" s="301"/>
      <c r="J4" s="301"/>
      <c r="K4" s="301"/>
      <c r="L4" s="147" t="s">
        <v>2</v>
      </c>
      <c r="M4" s="147"/>
      <c r="N4" s="147"/>
    </row>
    <row r="5" spans="1:14" ht="140.4" customHeight="1" x14ac:dyDescent="0.3">
      <c r="A5" s="21" t="s">
        <v>3</v>
      </c>
      <c r="B5" s="21" t="s">
        <v>4</v>
      </c>
      <c r="C5" s="21" t="s">
        <v>5</v>
      </c>
      <c r="D5" s="21" t="s">
        <v>91</v>
      </c>
      <c r="E5" s="22" t="s">
        <v>7</v>
      </c>
      <c r="F5" s="21" t="s">
        <v>8</v>
      </c>
      <c r="G5" s="21" t="s">
        <v>9</v>
      </c>
      <c r="H5" s="22" t="s">
        <v>10</v>
      </c>
      <c r="I5" s="21" t="s">
        <v>11</v>
      </c>
      <c r="J5" s="21" t="s">
        <v>92</v>
      </c>
      <c r="K5" s="21" t="s">
        <v>13</v>
      </c>
      <c r="L5" s="23" t="s">
        <v>285</v>
      </c>
      <c r="M5" s="23" t="s">
        <v>15</v>
      </c>
      <c r="N5" s="13" t="s">
        <v>16</v>
      </c>
    </row>
    <row r="6" spans="1:14" ht="44.4" customHeight="1" x14ac:dyDescent="0.3">
      <c r="A6" s="488">
        <v>1</v>
      </c>
      <c r="B6" s="314" t="s">
        <v>286</v>
      </c>
      <c r="C6" s="488">
        <v>9</v>
      </c>
      <c r="D6" s="314" t="s">
        <v>287</v>
      </c>
      <c r="E6" s="314" t="s">
        <v>288</v>
      </c>
      <c r="F6" s="478" t="s">
        <v>289</v>
      </c>
      <c r="G6" s="314" t="s">
        <v>26</v>
      </c>
      <c r="H6" s="175" t="s">
        <v>290</v>
      </c>
      <c r="I6" s="175" t="s">
        <v>291</v>
      </c>
      <c r="J6" s="302">
        <v>170000000</v>
      </c>
      <c r="K6" s="192" t="s">
        <v>23</v>
      </c>
      <c r="L6" s="175" t="s">
        <v>292</v>
      </c>
      <c r="M6" s="305" t="s">
        <v>293</v>
      </c>
      <c r="N6" s="305" t="s">
        <v>611</v>
      </c>
    </row>
    <row r="7" spans="1:14" ht="64.2" customHeight="1" x14ac:dyDescent="0.3">
      <c r="A7" s="489"/>
      <c r="B7" s="315"/>
      <c r="C7" s="489"/>
      <c r="D7" s="315"/>
      <c r="E7" s="315"/>
      <c r="F7" s="478" t="s">
        <v>294</v>
      </c>
      <c r="G7" s="315"/>
      <c r="H7" s="176"/>
      <c r="I7" s="176"/>
      <c r="J7" s="303"/>
      <c r="K7" s="193"/>
      <c r="L7" s="176"/>
      <c r="M7" s="306"/>
      <c r="N7" s="306"/>
    </row>
    <row r="8" spans="1:14" ht="64.2" customHeight="1" x14ac:dyDescent="0.3">
      <c r="A8" s="489"/>
      <c r="B8" s="315"/>
      <c r="C8" s="489"/>
      <c r="D8" s="315"/>
      <c r="E8" s="315"/>
      <c r="F8" s="314" t="s">
        <v>295</v>
      </c>
      <c r="G8" s="315"/>
      <c r="H8" s="176"/>
      <c r="I8" s="176"/>
      <c r="J8" s="303"/>
      <c r="K8" s="193"/>
      <c r="L8" s="176"/>
      <c r="M8" s="306"/>
      <c r="N8" s="306"/>
    </row>
    <row r="9" spans="1:14" ht="46.8" customHeight="1" x14ac:dyDescent="0.3">
      <c r="A9" s="490"/>
      <c r="B9" s="316"/>
      <c r="C9" s="490"/>
      <c r="D9" s="316"/>
      <c r="E9" s="470"/>
      <c r="F9" s="316"/>
      <c r="G9" s="316"/>
      <c r="H9" s="188"/>
      <c r="I9" s="188"/>
      <c r="J9" s="304"/>
      <c r="K9" s="194"/>
      <c r="L9" s="188"/>
      <c r="M9" s="307"/>
      <c r="N9" s="307"/>
    </row>
    <row r="10" spans="1:14" ht="77.400000000000006" customHeight="1" x14ac:dyDescent="0.3">
      <c r="A10" s="488">
        <v>2</v>
      </c>
      <c r="B10" s="314" t="s">
        <v>286</v>
      </c>
      <c r="C10" s="527" t="s">
        <v>296</v>
      </c>
      <c r="D10" s="314" t="s">
        <v>297</v>
      </c>
      <c r="E10" s="314" t="s">
        <v>298</v>
      </c>
      <c r="F10" s="478" t="s">
        <v>299</v>
      </c>
      <c r="G10" s="314" t="s">
        <v>26</v>
      </c>
      <c r="H10" s="175" t="s">
        <v>300</v>
      </c>
      <c r="I10" s="175" t="s">
        <v>301</v>
      </c>
      <c r="J10" s="189">
        <v>600000000</v>
      </c>
      <c r="K10" s="192" t="s">
        <v>23</v>
      </c>
      <c r="L10" s="175" t="s">
        <v>292</v>
      </c>
      <c r="M10" s="305" t="s">
        <v>302</v>
      </c>
      <c r="N10" s="305" t="s">
        <v>612</v>
      </c>
    </row>
    <row r="11" spans="1:14" ht="59.25" customHeight="1" x14ac:dyDescent="0.3">
      <c r="A11" s="489"/>
      <c r="B11" s="315"/>
      <c r="C11" s="528"/>
      <c r="D11" s="315"/>
      <c r="E11" s="315"/>
      <c r="F11" s="531" t="s">
        <v>303</v>
      </c>
      <c r="G11" s="315"/>
      <c r="H11" s="176"/>
      <c r="I11" s="176"/>
      <c r="J11" s="190"/>
      <c r="K11" s="193"/>
      <c r="L11" s="176"/>
      <c r="M11" s="306"/>
      <c r="N11" s="306"/>
    </row>
    <row r="12" spans="1:14" ht="30" customHeight="1" x14ac:dyDescent="0.3">
      <c r="A12" s="489"/>
      <c r="B12" s="315"/>
      <c r="C12" s="528"/>
      <c r="D12" s="315"/>
      <c r="E12" s="316"/>
      <c r="F12" s="314" t="s">
        <v>304</v>
      </c>
      <c r="G12" s="315"/>
      <c r="H12" s="176"/>
      <c r="I12" s="176"/>
      <c r="J12" s="190"/>
      <c r="K12" s="193"/>
      <c r="L12" s="176"/>
      <c r="M12" s="306"/>
      <c r="N12" s="306"/>
    </row>
    <row r="13" spans="1:14" ht="40.799999999999997" customHeight="1" x14ac:dyDescent="0.3">
      <c r="A13" s="490"/>
      <c r="B13" s="316"/>
      <c r="C13" s="529"/>
      <c r="D13" s="316"/>
      <c r="E13" s="513"/>
      <c r="F13" s="316"/>
      <c r="G13" s="316"/>
      <c r="H13" s="188"/>
      <c r="I13" s="188"/>
      <c r="J13" s="191"/>
      <c r="K13" s="194"/>
      <c r="L13" s="188"/>
      <c r="M13" s="307"/>
      <c r="N13" s="307"/>
    </row>
    <row r="14" spans="1:14" ht="57" customHeight="1" x14ac:dyDescent="0.3">
      <c r="A14" s="488">
        <v>3</v>
      </c>
      <c r="B14" s="314" t="s">
        <v>305</v>
      </c>
      <c r="C14" s="488" t="s">
        <v>306</v>
      </c>
      <c r="D14" s="314" t="s">
        <v>307</v>
      </c>
      <c r="E14" s="314" t="s">
        <v>308</v>
      </c>
      <c r="F14" s="478" t="s">
        <v>309</v>
      </c>
      <c r="G14" s="314" t="s">
        <v>583</v>
      </c>
      <c r="H14" s="175" t="s">
        <v>310</v>
      </c>
      <c r="I14" s="175" t="s">
        <v>311</v>
      </c>
      <c r="J14" s="189">
        <v>500000000</v>
      </c>
      <c r="K14" s="192" t="s">
        <v>100</v>
      </c>
      <c r="L14" s="175" t="s">
        <v>312</v>
      </c>
      <c r="M14" s="305" t="s">
        <v>313</v>
      </c>
      <c r="N14" s="305" t="s">
        <v>613</v>
      </c>
    </row>
    <row r="15" spans="1:14" ht="59.25" customHeight="1" x14ac:dyDescent="0.3">
      <c r="A15" s="489"/>
      <c r="B15" s="315"/>
      <c r="C15" s="489"/>
      <c r="D15" s="315"/>
      <c r="E15" s="315"/>
      <c r="F15" s="531" t="s">
        <v>314</v>
      </c>
      <c r="G15" s="315"/>
      <c r="H15" s="176"/>
      <c r="I15" s="176"/>
      <c r="J15" s="190"/>
      <c r="K15" s="193"/>
      <c r="L15" s="176"/>
      <c r="M15" s="306"/>
      <c r="N15" s="306"/>
    </row>
    <row r="16" spans="1:14" ht="34.799999999999997" customHeight="1" x14ac:dyDescent="0.3">
      <c r="A16" s="489"/>
      <c r="B16" s="315"/>
      <c r="C16" s="489"/>
      <c r="D16" s="315"/>
      <c r="E16" s="316"/>
      <c r="F16" s="314" t="s">
        <v>655</v>
      </c>
      <c r="G16" s="315"/>
      <c r="H16" s="176"/>
      <c r="I16" s="176"/>
      <c r="J16" s="190"/>
      <c r="K16" s="193"/>
      <c r="L16" s="176"/>
      <c r="M16" s="306"/>
      <c r="N16" s="306"/>
    </row>
    <row r="17" spans="1:14" ht="34.200000000000003" customHeight="1" x14ac:dyDescent="0.3">
      <c r="A17" s="490"/>
      <c r="B17" s="316"/>
      <c r="C17" s="490"/>
      <c r="D17" s="316"/>
      <c r="E17" s="513"/>
      <c r="F17" s="316"/>
      <c r="G17" s="316"/>
      <c r="H17" s="188"/>
      <c r="I17" s="188"/>
      <c r="J17" s="191"/>
      <c r="K17" s="194"/>
      <c r="L17" s="188"/>
      <c r="M17" s="307"/>
      <c r="N17" s="307"/>
    </row>
    <row r="18" spans="1:14" ht="51" customHeight="1" x14ac:dyDescent="0.3">
      <c r="A18" s="488">
        <v>4</v>
      </c>
      <c r="B18" s="314" t="s">
        <v>305</v>
      </c>
      <c r="C18" s="488" t="s">
        <v>306</v>
      </c>
      <c r="D18" s="314" t="s">
        <v>307</v>
      </c>
      <c r="E18" s="314" t="s">
        <v>315</v>
      </c>
      <c r="F18" s="478" t="s">
        <v>309</v>
      </c>
      <c r="G18" s="314" t="s">
        <v>583</v>
      </c>
      <c r="H18" s="175" t="s">
        <v>316</v>
      </c>
      <c r="I18" s="175" t="s">
        <v>311</v>
      </c>
      <c r="J18" s="189">
        <v>100000000</v>
      </c>
      <c r="K18" s="192" t="s">
        <v>100</v>
      </c>
      <c r="L18" s="175" t="s">
        <v>312</v>
      </c>
      <c r="M18" s="305" t="s">
        <v>652</v>
      </c>
      <c r="N18" s="305" t="s">
        <v>698</v>
      </c>
    </row>
    <row r="19" spans="1:14" ht="40.200000000000003" customHeight="1" x14ac:dyDescent="0.3">
      <c r="A19" s="489"/>
      <c r="B19" s="315"/>
      <c r="C19" s="489"/>
      <c r="D19" s="315"/>
      <c r="E19" s="315"/>
      <c r="F19" s="531" t="s">
        <v>651</v>
      </c>
      <c r="G19" s="315"/>
      <c r="H19" s="176"/>
      <c r="I19" s="176"/>
      <c r="J19" s="190"/>
      <c r="K19" s="193"/>
      <c r="L19" s="176"/>
      <c r="M19" s="306"/>
      <c r="N19" s="306"/>
    </row>
    <row r="20" spans="1:14" ht="36.6" customHeight="1" x14ac:dyDescent="0.3">
      <c r="A20" s="489"/>
      <c r="B20" s="315"/>
      <c r="C20" s="489"/>
      <c r="D20" s="315"/>
      <c r="E20" s="316"/>
      <c r="F20" s="314" t="s">
        <v>653</v>
      </c>
      <c r="G20" s="315"/>
      <c r="H20" s="176"/>
      <c r="I20" s="176"/>
      <c r="J20" s="190"/>
      <c r="K20" s="193"/>
      <c r="L20" s="176"/>
      <c r="M20" s="306"/>
      <c r="N20" s="306"/>
    </row>
    <row r="21" spans="1:14" ht="36.6" customHeight="1" x14ac:dyDescent="0.3">
      <c r="A21" s="490"/>
      <c r="B21" s="316"/>
      <c r="C21" s="490"/>
      <c r="D21" s="316"/>
      <c r="E21" s="521"/>
      <c r="F21" s="316"/>
      <c r="G21" s="316"/>
      <c r="H21" s="188"/>
      <c r="I21" s="188"/>
      <c r="J21" s="191"/>
      <c r="K21" s="194"/>
      <c r="L21" s="188"/>
      <c r="M21" s="307"/>
      <c r="N21" s="307"/>
    </row>
    <row r="22" spans="1:14" ht="60" customHeight="1" x14ac:dyDescent="0.3">
      <c r="A22" s="488">
        <v>5</v>
      </c>
      <c r="B22" s="314" t="s">
        <v>305</v>
      </c>
      <c r="C22" s="488" t="s">
        <v>306</v>
      </c>
      <c r="D22" s="314" t="s">
        <v>307</v>
      </c>
      <c r="E22" s="314" t="s">
        <v>317</v>
      </c>
      <c r="F22" s="478" t="s">
        <v>309</v>
      </c>
      <c r="G22" s="314"/>
      <c r="H22" s="175" t="s">
        <v>318</v>
      </c>
      <c r="I22" s="175" t="s">
        <v>311</v>
      </c>
      <c r="J22" s="302">
        <v>20000000</v>
      </c>
      <c r="K22" s="192" t="s">
        <v>100</v>
      </c>
      <c r="L22" s="308" t="s">
        <v>319</v>
      </c>
      <c r="M22" s="305" t="s">
        <v>772</v>
      </c>
      <c r="N22" s="311" t="s">
        <v>774</v>
      </c>
    </row>
    <row r="23" spans="1:14" ht="60" customHeight="1" x14ac:dyDescent="0.3">
      <c r="A23" s="489"/>
      <c r="B23" s="315"/>
      <c r="C23" s="489"/>
      <c r="D23" s="315"/>
      <c r="E23" s="315"/>
      <c r="F23" s="531" t="s">
        <v>771</v>
      </c>
      <c r="G23" s="315"/>
      <c r="H23" s="176"/>
      <c r="I23" s="176"/>
      <c r="J23" s="303"/>
      <c r="K23" s="193"/>
      <c r="L23" s="309"/>
      <c r="M23" s="306"/>
      <c r="N23" s="312"/>
    </row>
    <row r="24" spans="1:14" ht="22.8" customHeight="1" x14ac:dyDescent="0.3">
      <c r="A24" s="489"/>
      <c r="B24" s="315"/>
      <c r="C24" s="489"/>
      <c r="D24" s="315"/>
      <c r="E24" s="316"/>
      <c r="F24" s="314" t="s">
        <v>773</v>
      </c>
      <c r="G24" s="315"/>
      <c r="H24" s="176"/>
      <c r="I24" s="176"/>
      <c r="J24" s="303"/>
      <c r="K24" s="193"/>
      <c r="L24" s="309"/>
      <c r="M24" s="306"/>
      <c r="N24" s="312"/>
    </row>
    <row r="25" spans="1:14" ht="42.6" customHeight="1" x14ac:dyDescent="0.3">
      <c r="A25" s="490"/>
      <c r="B25" s="316"/>
      <c r="C25" s="490"/>
      <c r="D25" s="316"/>
      <c r="E25" s="513"/>
      <c r="F25" s="316"/>
      <c r="G25" s="316"/>
      <c r="H25" s="188"/>
      <c r="I25" s="188"/>
      <c r="J25" s="304"/>
      <c r="K25" s="194"/>
      <c r="L25" s="310"/>
      <c r="M25" s="307"/>
      <c r="N25" s="313"/>
    </row>
    <row r="26" spans="1:14" ht="121.8" customHeight="1" x14ac:dyDescent="0.3">
      <c r="A26" s="488">
        <v>6</v>
      </c>
      <c r="B26" s="314" t="s">
        <v>320</v>
      </c>
      <c r="C26" s="488">
        <v>48</v>
      </c>
      <c r="D26" s="314" t="s">
        <v>321</v>
      </c>
      <c r="E26" s="314" t="s">
        <v>322</v>
      </c>
      <c r="F26" s="530" t="s">
        <v>869</v>
      </c>
      <c r="G26" s="314" t="s">
        <v>26</v>
      </c>
      <c r="H26" s="175" t="s">
        <v>323</v>
      </c>
      <c r="I26" s="175" t="s">
        <v>324</v>
      </c>
      <c r="J26" s="189">
        <v>452200000</v>
      </c>
      <c r="K26" s="175" t="s">
        <v>325</v>
      </c>
      <c r="L26" s="175" t="s">
        <v>326</v>
      </c>
      <c r="M26" s="305" t="s">
        <v>327</v>
      </c>
      <c r="N26" s="175" t="s">
        <v>711</v>
      </c>
    </row>
    <row r="27" spans="1:14" ht="43.2" customHeight="1" x14ac:dyDescent="0.3">
      <c r="A27" s="489"/>
      <c r="B27" s="315"/>
      <c r="C27" s="489"/>
      <c r="D27" s="315"/>
      <c r="E27" s="315"/>
      <c r="F27" s="95" t="s">
        <v>328</v>
      </c>
      <c r="G27" s="315"/>
      <c r="H27" s="176"/>
      <c r="I27" s="176"/>
      <c r="J27" s="190"/>
      <c r="K27" s="176"/>
      <c r="L27" s="176"/>
      <c r="M27" s="306"/>
      <c r="N27" s="176"/>
    </row>
    <row r="28" spans="1:14" ht="24.6" customHeight="1" x14ac:dyDescent="0.3">
      <c r="A28" s="489"/>
      <c r="B28" s="315"/>
      <c r="C28" s="489"/>
      <c r="D28" s="315"/>
      <c r="E28" s="316"/>
      <c r="F28" s="314" t="s">
        <v>329</v>
      </c>
      <c r="G28" s="315"/>
      <c r="H28" s="176"/>
      <c r="I28" s="176"/>
      <c r="J28" s="190"/>
      <c r="K28" s="176"/>
      <c r="L28" s="176"/>
      <c r="M28" s="306"/>
      <c r="N28" s="176"/>
    </row>
    <row r="29" spans="1:14" ht="34.5" customHeight="1" x14ac:dyDescent="0.3">
      <c r="A29" s="490"/>
      <c r="B29" s="316"/>
      <c r="C29" s="490"/>
      <c r="D29" s="316"/>
      <c r="E29" s="469"/>
      <c r="F29" s="316"/>
      <c r="G29" s="316"/>
      <c r="H29" s="188"/>
      <c r="I29" s="188"/>
      <c r="J29" s="191"/>
      <c r="K29" s="176"/>
      <c r="L29" s="188"/>
      <c r="M29" s="307"/>
      <c r="N29" s="188"/>
    </row>
    <row r="30" spans="1:14" ht="60.75" customHeight="1" x14ac:dyDescent="0.3">
      <c r="A30" s="488">
        <v>7</v>
      </c>
      <c r="B30" s="314" t="s">
        <v>320</v>
      </c>
      <c r="C30" s="488">
        <v>50</v>
      </c>
      <c r="D30" s="314" t="s">
        <v>330</v>
      </c>
      <c r="E30" s="314" t="s">
        <v>331</v>
      </c>
      <c r="F30" s="531" t="s">
        <v>332</v>
      </c>
      <c r="G30" s="314" t="s">
        <v>583</v>
      </c>
      <c r="H30" s="175" t="s">
        <v>333</v>
      </c>
      <c r="I30" s="175" t="s">
        <v>324</v>
      </c>
      <c r="J30" s="189">
        <v>200100000</v>
      </c>
      <c r="K30" s="176"/>
      <c r="L30" s="175" t="s">
        <v>334</v>
      </c>
      <c r="M30" s="305" t="s">
        <v>766</v>
      </c>
      <c r="N30" s="175" t="s">
        <v>853</v>
      </c>
    </row>
    <row r="31" spans="1:14" ht="48.6" customHeight="1" x14ac:dyDescent="0.3">
      <c r="A31" s="489"/>
      <c r="B31" s="315"/>
      <c r="C31" s="489"/>
      <c r="D31" s="315"/>
      <c r="E31" s="315"/>
      <c r="F31" s="95" t="s">
        <v>836</v>
      </c>
      <c r="G31" s="315"/>
      <c r="H31" s="176"/>
      <c r="I31" s="176"/>
      <c r="J31" s="190"/>
      <c r="K31" s="176"/>
      <c r="L31" s="176"/>
      <c r="M31" s="306"/>
      <c r="N31" s="176"/>
    </row>
    <row r="32" spans="1:14" ht="49.2" customHeight="1" x14ac:dyDescent="0.3">
      <c r="A32" s="489"/>
      <c r="B32" s="315"/>
      <c r="C32" s="489"/>
      <c r="D32" s="315"/>
      <c r="E32" s="316"/>
      <c r="F32" s="314" t="s">
        <v>837</v>
      </c>
      <c r="G32" s="315"/>
      <c r="H32" s="176"/>
      <c r="I32" s="176"/>
      <c r="J32" s="190"/>
      <c r="K32" s="176"/>
      <c r="L32" s="176"/>
      <c r="M32" s="306"/>
      <c r="N32" s="176"/>
    </row>
    <row r="33" spans="1:14" ht="41.4" customHeight="1" x14ac:dyDescent="0.3">
      <c r="A33" s="490"/>
      <c r="B33" s="316"/>
      <c r="C33" s="490"/>
      <c r="D33" s="316"/>
      <c r="E33" s="522"/>
      <c r="F33" s="316"/>
      <c r="G33" s="316"/>
      <c r="H33" s="188"/>
      <c r="I33" s="188"/>
      <c r="J33" s="191"/>
      <c r="K33" s="176"/>
      <c r="L33" s="188"/>
      <c r="M33" s="307"/>
      <c r="N33" s="188"/>
    </row>
    <row r="34" spans="1:14" ht="117" customHeight="1" x14ac:dyDescent="0.3">
      <c r="A34" s="488">
        <v>8</v>
      </c>
      <c r="B34" s="314" t="s">
        <v>320</v>
      </c>
      <c r="C34" s="488">
        <v>52</v>
      </c>
      <c r="D34" s="314" t="s">
        <v>335</v>
      </c>
      <c r="E34" s="314" t="s">
        <v>336</v>
      </c>
      <c r="F34" s="530" t="s">
        <v>870</v>
      </c>
      <c r="G34" s="314" t="s">
        <v>26</v>
      </c>
      <c r="H34" s="175" t="s">
        <v>337</v>
      </c>
      <c r="I34" s="175" t="s">
        <v>324</v>
      </c>
      <c r="J34" s="189">
        <v>83700000</v>
      </c>
      <c r="K34" s="176"/>
      <c r="L34" s="175" t="s">
        <v>334</v>
      </c>
      <c r="M34" s="305" t="s">
        <v>338</v>
      </c>
      <c r="N34" s="305" t="s">
        <v>712</v>
      </c>
    </row>
    <row r="35" spans="1:14" ht="49.5" customHeight="1" x14ac:dyDescent="0.3">
      <c r="A35" s="489"/>
      <c r="B35" s="315"/>
      <c r="C35" s="489"/>
      <c r="D35" s="315"/>
      <c r="E35" s="315"/>
      <c r="F35" s="95" t="s">
        <v>339</v>
      </c>
      <c r="G35" s="315"/>
      <c r="H35" s="176"/>
      <c r="I35" s="176"/>
      <c r="J35" s="190"/>
      <c r="K35" s="176"/>
      <c r="L35" s="176"/>
      <c r="M35" s="306"/>
      <c r="N35" s="306"/>
    </row>
    <row r="36" spans="1:14" ht="16.8" customHeight="1" x14ac:dyDescent="0.3">
      <c r="A36" s="489"/>
      <c r="B36" s="315"/>
      <c r="C36" s="489"/>
      <c r="D36" s="315"/>
      <c r="E36" s="315"/>
      <c r="F36" s="314" t="s">
        <v>340</v>
      </c>
      <c r="G36" s="315"/>
      <c r="H36" s="176"/>
      <c r="I36" s="176"/>
      <c r="J36" s="190"/>
      <c r="K36" s="176"/>
      <c r="L36" s="176"/>
      <c r="M36" s="306"/>
      <c r="N36" s="306"/>
    </row>
    <row r="37" spans="1:14" ht="42.75" customHeight="1" x14ac:dyDescent="0.3">
      <c r="A37" s="490"/>
      <c r="B37" s="316"/>
      <c r="C37" s="490"/>
      <c r="D37" s="316"/>
      <c r="E37" s="474"/>
      <c r="F37" s="316"/>
      <c r="G37" s="316"/>
      <c r="H37" s="188"/>
      <c r="I37" s="188"/>
      <c r="J37" s="191"/>
      <c r="K37" s="188"/>
      <c r="L37" s="188"/>
      <c r="M37" s="307"/>
      <c r="N37" s="307"/>
    </row>
    <row r="38" spans="1:14" ht="97.2" customHeight="1" x14ac:dyDescent="0.3">
      <c r="A38" s="488">
        <v>9</v>
      </c>
      <c r="B38" s="314" t="s">
        <v>320</v>
      </c>
      <c r="C38" s="488">
        <v>54</v>
      </c>
      <c r="D38" s="314" t="s">
        <v>341</v>
      </c>
      <c r="E38" s="314" t="s">
        <v>342</v>
      </c>
      <c r="F38" s="530" t="s">
        <v>343</v>
      </c>
      <c r="G38" s="532"/>
      <c r="H38" s="314" t="s">
        <v>344</v>
      </c>
      <c r="I38" s="175" t="s">
        <v>345</v>
      </c>
      <c r="J38" s="189">
        <v>220000000</v>
      </c>
      <c r="K38" s="192" t="s">
        <v>100</v>
      </c>
      <c r="L38" s="305" t="s">
        <v>768</v>
      </c>
      <c r="M38" s="305" t="s">
        <v>515</v>
      </c>
      <c r="N38" s="305" t="s">
        <v>743</v>
      </c>
    </row>
    <row r="39" spans="1:14" ht="87" customHeight="1" x14ac:dyDescent="0.3">
      <c r="A39" s="489"/>
      <c r="B39" s="315"/>
      <c r="C39" s="489"/>
      <c r="D39" s="315"/>
      <c r="E39" s="315"/>
      <c r="F39" s="95" t="s">
        <v>585</v>
      </c>
      <c r="G39" s="533"/>
      <c r="H39" s="315"/>
      <c r="I39" s="176"/>
      <c r="J39" s="190"/>
      <c r="K39" s="193"/>
      <c r="L39" s="306"/>
      <c r="M39" s="306"/>
      <c r="N39" s="306"/>
    </row>
    <row r="40" spans="1:14" ht="27.6" customHeight="1" x14ac:dyDescent="0.3">
      <c r="A40" s="489"/>
      <c r="B40" s="315"/>
      <c r="C40" s="489"/>
      <c r="D40" s="315"/>
      <c r="E40" s="315"/>
      <c r="F40" s="314" t="s">
        <v>742</v>
      </c>
      <c r="G40" s="533"/>
      <c r="H40" s="315"/>
      <c r="I40" s="176"/>
      <c r="J40" s="190"/>
      <c r="K40" s="193"/>
      <c r="L40" s="306"/>
      <c r="M40" s="306"/>
      <c r="N40" s="306"/>
    </row>
    <row r="41" spans="1:14" ht="46.8" customHeight="1" x14ac:dyDescent="0.3">
      <c r="A41" s="490"/>
      <c r="B41" s="316"/>
      <c r="C41" s="490"/>
      <c r="D41" s="316"/>
      <c r="E41" s="470"/>
      <c r="F41" s="316"/>
      <c r="G41" s="534"/>
      <c r="H41" s="316"/>
      <c r="I41" s="188"/>
      <c r="J41" s="191"/>
      <c r="K41" s="194"/>
      <c r="L41" s="307"/>
      <c r="M41" s="307"/>
      <c r="N41" s="307"/>
    </row>
    <row r="42" spans="1:14" ht="118.2" customHeight="1" x14ac:dyDescent="0.3">
      <c r="A42" s="488">
        <v>10</v>
      </c>
      <c r="B42" s="314" t="s">
        <v>320</v>
      </c>
      <c r="C42" s="488">
        <v>55</v>
      </c>
      <c r="D42" s="314" t="s">
        <v>346</v>
      </c>
      <c r="E42" s="314" t="s">
        <v>347</v>
      </c>
      <c r="F42" s="530" t="s">
        <v>348</v>
      </c>
      <c r="G42" s="532"/>
      <c r="H42" s="175" t="s">
        <v>349</v>
      </c>
      <c r="I42" s="175" t="s">
        <v>350</v>
      </c>
      <c r="J42" s="319">
        <v>234221855</v>
      </c>
      <c r="K42" s="192" t="s">
        <v>100</v>
      </c>
      <c r="L42" s="314" t="s">
        <v>814</v>
      </c>
      <c r="M42" s="305" t="s">
        <v>351</v>
      </c>
      <c r="N42" s="175" t="s">
        <v>672</v>
      </c>
    </row>
    <row r="43" spans="1:14" ht="35.25" customHeight="1" x14ac:dyDescent="0.3">
      <c r="A43" s="489"/>
      <c r="B43" s="315"/>
      <c r="C43" s="489"/>
      <c r="D43" s="315"/>
      <c r="E43" s="315"/>
      <c r="F43" s="95" t="s">
        <v>352</v>
      </c>
      <c r="G43" s="533"/>
      <c r="H43" s="176"/>
      <c r="I43" s="176"/>
      <c r="J43" s="319"/>
      <c r="K43" s="193"/>
      <c r="L43" s="315"/>
      <c r="M43" s="306"/>
      <c r="N43" s="193"/>
    </row>
    <row r="44" spans="1:14" ht="30" customHeight="1" x14ac:dyDescent="0.3">
      <c r="A44" s="489"/>
      <c r="B44" s="315"/>
      <c r="C44" s="489"/>
      <c r="D44" s="315"/>
      <c r="E44" s="316"/>
      <c r="F44" s="314" t="s">
        <v>614</v>
      </c>
      <c r="G44" s="533"/>
      <c r="H44" s="176"/>
      <c r="I44" s="176"/>
      <c r="J44" s="319"/>
      <c r="K44" s="193"/>
      <c r="L44" s="315"/>
      <c r="M44" s="306"/>
      <c r="N44" s="193"/>
    </row>
    <row r="45" spans="1:14" ht="28.8" customHeight="1" x14ac:dyDescent="0.3">
      <c r="A45" s="490"/>
      <c r="B45" s="316"/>
      <c r="C45" s="490"/>
      <c r="D45" s="316"/>
      <c r="E45" s="469"/>
      <c r="F45" s="316"/>
      <c r="G45" s="534"/>
      <c r="H45" s="188"/>
      <c r="I45" s="188"/>
      <c r="J45" s="319"/>
      <c r="K45" s="194"/>
      <c r="L45" s="316"/>
      <c r="M45" s="307"/>
      <c r="N45" s="194"/>
    </row>
    <row r="46" spans="1:14" ht="118.2" customHeight="1" x14ac:dyDescent="0.3">
      <c r="A46" s="488">
        <v>11</v>
      </c>
      <c r="B46" s="314" t="s">
        <v>320</v>
      </c>
      <c r="C46" s="488">
        <v>55</v>
      </c>
      <c r="D46" s="314" t="s">
        <v>346</v>
      </c>
      <c r="E46" s="314" t="s">
        <v>353</v>
      </c>
      <c r="F46" s="530" t="s">
        <v>348</v>
      </c>
      <c r="G46" s="532"/>
      <c r="H46" s="175" t="s">
        <v>354</v>
      </c>
      <c r="I46" s="175" t="s">
        <v>721</v>
      </c>
      <c r="J46" s="190">
        <v>20778145</v>
      </c>
      <c r="K46" s="192" t="s">
        <v>100</v>
      </c>
      <c r="L46" s="314" t="s">
        <v>814</v>
      </c>
      <c r="M46" s="305" t="s">
        <v>351</v>
      </c>
      <c r="N46" s="175" t="s">
        <v>672</v>
      </c>
    </row>
    <row r="47" spans="1:14" ht="48.75" customHeight="1" x14ac:dyDescent="0.3">
      <c r="A47" s="489"/>
      <c r="B47" s="315"/>
      <c r="C47" s="489"/>
      <c r="D47" s="315"/>
      <c r="E47" s="315"/>
      <c r="F47" s="95" t="s">
        <v>352</v>
      </c>
      <c r="G47" s="533"/>
      <c r="H47" s="176"/>
      <c r="I47" s="176"/>
      <c r="J47" s="190"/>
      <c r="K47" s="193"/>
      <c r="L47" s="315"/>
      <c r="M47" s="306"/>
      <c r="N47" s="193"/>
    </row>
    <row r="48" spans="1:14" ht="42" customHeight="1" x14ac:dyDescent="0.3">
      <c r="A48" s="489"/>
      <c r="B48" s="315"/>
      <c r="C48" s="489"/>
      <c r="D48" s="315"/>
      <c r="E48" s="316"/>
      <c r="F48" s="314" t="s">
        <v>614</v>
      </c>
      <c r="G48" s="533"/>
      <c r="H48" s="176"/>
      <c r="I48" s="176"/>
      <c r="J48" s="190"/>
      <c r="K48" s="193"/>
      <c r="L48" s="315"/>
      <c r="M48" s="306"/>
      <c r="N48" s="193"/>
    </row>
    <row r="49" spans="1:14" ht="27" customHeight="1" x14ac:dyDescent="0.3">
      <c r="A49" s="490"/>
      <c r="B49" s="316"/>
      <c r="C49" s="490"/>
      <c r="D49" s="316"/>
      <c r="E49" s="469"/>
      <c r="F49" s="316"/>
      <c r="G49" s="534"/>
      <c r="H49" s="188"/>
      <c r="I49" s="188"/>
      <c r="J49" s="191"/>
      <c r="K49" s="194"/>
      <c r="L49" s="316"/>
      <c r="M49" s="307"/>
      <c r="N49" s="194"/>
    </row>
    <row r="50" spans="1:14" ht="52.2" customHeight="1" x14ac:dyDescent="0.3">
      <c r="A50" s="488">
        <v>12</v>
      </c>
      <c r="B50" s="314" t="s">
        <v>305</v>
      </c>
      <c r="C50" s="488">
        <v>29</v>
      </c>
      <c r="D50" s="314" t="s">
        <v>355</v>
      </c>
      <c r="E50" s="314" t="s">
        <v>356</v>
      </c>
      <c r="F50" s="478" t="s">
        <v>357</v>
      </c>
      <c r="G50" s="314"/>
      <c r="H50" s="314" t="s">
        <v>358</v>
      </c>
      <c r="I50" s="175" t="s">
        <v>359</v>
      </c>
      <c r="J50" s="318">
        <v>32000000</v>
      </c>
      <c r="K50" s="192" t="s">
        <v>100</v>
      </c>
      <c r="L50" s="308" t="s">
        <v>722</v>
      </c>
      <c r="M50" s="175" t="s">
        <v>839</v>
      </c>
      <c r="N50" s="175" t="s">
        <v>744</v>
      </c>
    </row>
    <row r="51" spans="1:14" ht="50.4" customHeight="1" x14ac:dyDescent="0.3">
      <c r="A51" s="489"/>
      <c r="B51" s="315"/>
      <c r="C51" s="489"/>
      <c r="D51" s="315"/>
      <c r="E51" s="315"/>
      <c r="F51" s="95" t="s">
        <v>838</v>
      </c>
      <c r="G51" s="315"/>
      <c r="H51" s="315"/>
      <c r="I51" s="176"/>
      <c r="J51" s="318"/>
      <c r="K51" s="193"/>
      <c r="L51" s="309"/>
      <c r="M51" s="176"/>
      <c r="N51" s="176"/>
    </row>
    <row r="52" spans="1:14" ht="43.8" customHeight="1" x14ac:dyDescent="0.3">
      <c r="A52" s="489"/>
      <c r="B52" s="315"/>
      <c r="C52" s="489"/>
      <c r="D52" s="315"/>
      <c r="E52" s="316"/>
      <c r="F52" s="314" t="s">
        <v>654</v>
      </c>
      <c r="G52" s="315"/>
      <c r="H52" s="315"/>
      <c r="I52" s="176"/>
      <c r="J52" s="318"/>
      <c r="K52" s="193"/>
      <c r="L52" s="309"/>
      <c r="M52" s="176"/>
      <c r="N52" s="176"/>
    </row>
    <row r="53" spans="1:14" ht="30" customHeight="1" x14ac:dyDescent="0.3">
      <c r="A53" s="490"/>
      <c r="B53" s="316"/>
      <c r="C53" s="490"/>
      <c r="D53" s="316"/>
      <c r="E53" s="513"/>
      <c r="F53" s="316"/>
      <c r="G53" s="316"/>
      <c r="H53" s="316"/>
      <c r="I53" s="188"/>
      <c r="J53" s="318"/>
      <c r="K53" s="194"/>
      <c r="L53" s="310"/>
      <c r="M53" s="188"/>
      <c r="N53" s="188"/>
    </row>
    <row r="54" spans="1:14" ht="46.8" customHeight="1" x14ac:dyDescent="0.3">
      <c r="A54" s="488">
        <v>13</v>
      </c>
      <c r="B54" s="314" t="s">
        <v>305</v>
      </c>
      <c r="C54" s="488">
        <v>29</v>
      </c>
      <c r="D54" s="314" t="s">
        <v>355</v>
      </c>
      <c r="E54" s="314" t="s">
        <v>360</v>
      </c>
      <c r="F54" s="478" t="s">
        <v>299</v>
      </c>
      <c r="G54" s="314" t="s">
        <v>583</v>
      </c>
      <c r="H54" s="314" t="s">
        <v>358</v>
      </c>
      <c r="I54" s="314" t="s">
        <v>359</v>
      </c>
      <c r="J54" s="317">
        <v>18000000</v>
      </c>
      <c r="K54" s="192" t="s">
        <v>100</v>
      </c>
      <c r="L54" s="320" t="s">
        <v>637</v>
      </c>
      <c r="M54" s="305" t="s">
        <v>746</v>
      </c>
      <c r="N54" s="175" t="s">
        <v>673</v>
      </c>
    </row>
    <row r="55" spans="1:14" ht="50.4" customHeight="1" x14ac:dyDescent="0.3">
      <c r="A55" s="489"/>
      <c r="B55" s="315"/>
      <c r="C55" s="489"/>
      <c r="D55" s="315"/>
      <c r="E55" s="315"/>
      <c r="F55" s="478" t="s">
        <v>745</v>
      </c>
      <c r="G55" s="315"/>
      <c r="H55" s="315"/>
      <c r="I55" s="315"/>
      <c r="J55" s="317"/>
      <c r="K55" s="193"/>
      <c r="L55" s="321"/>
      <c r="M55" s="306"/>
      <c r="N55" s="176"/>
    </row>
    <row r="56" spans="1:14" ht="31.8" customHeight="1" x14ac:dyDescent="0.3">
      <c r="A56" s="489"/>
      <c r="B56" s="315"/>
      <c r="C56" s="489"/>
      <c r="D56" s="315"/>
      <c r="E56" s="316"/>
      <c r="F56" s="314" t="s">
        <v>654</v>
      </c>
      <c r="G56" s="315"/>
      <c r="H56" s="315"/>
      <c r="I56" s="315"/>
      <c r="J56" s="317"/>
      <c r="K56" s="193"/>
      <c r="L56" s="321"/>
      <c r="M56" s="306"/>
      <c r="N56" s="176"/>
    </row>
    <row r="57" spans="1:14" ht="45.6" customHeight="1" x14ac:dyDescent="0.3">
      <c r="A57" s="490"/>
      <c r="B57" s="316"/>
      <c r="C57" s="490"/>
      <c r="D57" s="316"/>
      <c r="E57" s="521"/>
      <c r="F57" s="316"/>
      <c r="G57" s="316"/>
      <c r="H57" s="316"/>
      <c r="I57" s="316"/>
      <c r="J57" s="317"/>
      <c r="K57" s="194"/>
      <c r="L57" s="322"/>
      <c r="M57" s="307"/>
      <c r="N57" s="188"/>
    </row>
    <row r="58" spans="1:14" ht="50.4" customHeight="1" x14ac:dyDescent="0.3">
      <c r="A58" s="488">
        <v>14</v>
      </c>
      <c r="B58" s="314" t="s">
        <v>361</v>
      </c>
      <c r="C58" s="488">
        <v>13</v>
      </c>
      <c r="D58" s="532" t="s">
        <v>362</v>
      </c>
      <c r="E58" s="314" t="s">
        <v>363</v>
      </c>
      <c r="F58" s="478" t="s">
        <v>364</v>
      </c>
      <c r="G58" s="314" t="s">
        <v>26</v>
      </c>
      <c r="H58" s="314" t="s">
        <v>365</v>
      </c>
      <c r="I58" s="314" t="s">
        <v>366</v>
      </c>
      <c r="J58" s="189">
        <v>168000000</v>
      </c>
      <c r="K58" s="192" t="s">
        <v>23</v>
      </c>
      <c r="L58" s="175" t="s">
        <v>367</v>
      </c>
      <c r="M58" s="305" t="s">
        <v>795</v>
      </c>
      <c r="N58" s="175" t="s">
        <v>723</v>
      </c>
    </row>
    <row r="59" spans="1:14" ht="52.8" customHeight="1" x14ac:dyDescent="0.3">
      <c r="A59" s="489"/>
      <c r="B59" s="315"/>
      <c r="C59" s="489"/>
      <c r="D59" s="533"/>
      <c r="E59" s="315"/>
      <c r="F59" s="478" t="s">
        <v>871</v>
      </c>
      <c r="G59" s="315"/>
      <c r="H59" s="315"/>
      <c r="I59" s="315"/>
      <c r="J59" s="190"/>
      <c r="K59" s="193"/>
      <c r="L59" s="176"/>
      <c r="M59" s="306"/>
      <c r="N59" s="176"/>
    </row>
    <row r="60" spans="1:14" ht="43.8" customHeight="1" x14ac:dyDescent="0.3">
      <c r="A60" s="489"/>
      <c r="B60" s="315"/>
      <c r="C60" s="489"/>
      <c r="D60" s="533"/>
      <c r="E60" s="316"/>
      <c r="F60" s="314" t="s">
        <v>796</v>
      </c>
      <c r="G60" s="315"/>
      <c r="H60" s="315"/>
      <c r="I60" s="315"/>
      <c r="J60" s="190"/>
      <c r="K60" s="193"/>
      <c r="L60" s="176"/>
      <c r="M60" s="306"/>
      <c r="N60" s="176"/>
    </row>
    <row r="61" spans="1:14" ht="42.6" customHeight="1" x14ac:dyDescent="0.3">
      <c r="A61" s="490"/>
      <c r="B61" s="316"/>
      <c r="C61" s="490"/>
      <c r="D61" s="534"/>
      <c r="E61" s="470"/>
      <c r="F61" s="316"/>
      <c r="G61" s="316"/>
      <c r="H61" s="316"/>
      <c r="I61" s="316"/>
      <c r="J61" s="191"/>
      <c r="K61" s="194"/>
      <c r="L61" s="188"/>
      <c r="M61" s="307"/>
      <c r="N61" s="188"/>
    </row>
    <row r="62" spans="1:14" ht="42.6" customHeight="1" x14ac:dyDescent="0.3">
      <c r="A62" s="314">
        <v>15</v>
      </c>
      <c r="B62" s="314" t="str">
        <f>$B$22</f>
        <v>Componenta 2. Păduri și protecția biodiversității</v>
      </c>
      <c r="C62" s="314" t="s">
        <v>306</v>
      </c>
      <c r="D62" s="314" t="s">
        <v>307</v>
      </c>
      <c r="E62" s="464" t="s">
        <v>368</v>
      </c>
      <c r="F62" s="478" t="s">
        <v>309</v>
      </c>
      <c r="G62" s="314"/>
      <c r="H62" s="197" t="s">
        <v>369</v>
      </c>
      <c r="I62" s="175" t="s">
        <v>370</v>
      </c>
      <c r="J62" s="323">
        <v>110000000</v>
      </c>
      <c r="K62" s="175" t="s">
        <v>23</v>
      </c>
      <c r="L62" s="305" t="s">
        <v>757</v>
      </c>
      <c r="M62" s="305" t="s">
        <v>758</v>
      </c>
      <c r="N62" s="305" t="s">
        <v>759</v>
      </c>
    </row>
    <row r="63" spans="1:14" ht="42.6" customHeight="1" x14ac:dyDescent="0.3">
      <c r="A63" s="315"/>
      <c r="B63" s="315"/>
      <c r="C63" s="315"/>
      <c r="D63" s="315"/>
      <c r="E63" s="464"/>
      <c r="F63" s="96" t="s">
        <v>755</v>
      </c>
      <c r="G63" s="315"/>
      <c r="H63" s="198"/>
      <c r="I63" s="176"/>
      <c r="J63" s="324"/>
      <c r="K63" s="176"/>
      <c r="L63" s="306"/>
      <c r="M63" s="306"/>
      <c r="N63" s="306"/>
    </row>
    <row r="64" spans="1:14" ht="42.6" customHeight="1" x14ac:dyDescent="0.3">
      <c r="A64" s="315"/>
      <c r="B64" s="315"/>
      <c r="C64" s="315"/>
      <c r="D64" s="315"/>
      <c r="E64" s="466"/>
      <c r="F64" s="535" t="s">
        <v>756</v>
      </c>
      <c r="G64" s="315"/>
      <c r="H64" s="198"/>
      <c r="I64" s="176"/>
      <c r="J64" s="324"/>
      <c r="K64" s="176"/>
      <c r="L64" s="306"/>
      <c r="M64" s="306"/>
      <c r="N64" s="306"/>
    </row>
    <row r="65" spans="1:14" ht="31.8" customHeight="1" x14ac:dyDescent="0.3">
      <c r="A65" s="316"/>
      <c r="B65" s="316"/>
      <c r="C65" s="316"/>
      <c r="D65" s="316"/>
      <c r="E65" s="470"/>
      <c r="F65" s="536"/>
      <c r="G65" s="316"/>
      <c r="H65" s="199"/>
      <c r="I65" s="188"/>
      <c r="J65" s="325"/>
      <c r="K65" s="188"/>
      <c r="L65" s="307"/>
      <c r="M65" s="307"/>
      <c r="N65" s="307"/>
    </row>
  </sheetData>
  <autoFilter ref="A5:N60">
    <filterColumn colId="1">
      <customFilters>
        <customFilter operator="notEqual" val=" "/>
      </customFilters>
    </filterColumn>
  </autoFilter>
  <mergeCells count="211">
    <mergeCell ref="L58:L61"/>
    <mergeCell ref="M58:M61"/>
    <mergeCell ref="N58:N61"/>
    <mergeCell ref="F60:F61"/>
    <mergeCell ref="L62:L65"/>
    <mergeCell ref="M62:M65"/>
    <mergeCell ref="N62:N65"/>
    <mergeCell ref="A62:A65"/>
    <mergeCell ref="B62:B65"/>
    <mergeCell ref="C62:C65"/>
    <mergeCell ref="D62:D65"/>
    <mergeCell ref="E62:E64"/>
    <mergeCell ref="H62:H65"/>
    <mergeCell ref="I62:I65"/>
    <mergeCell ref="J62:J65"/>
    <mergeCell ref="K62:K65"/>
    <mergeCell ref="G62:G65"/>
    <mergeCell ref="F64:F65"/>
    <mergeCell ref="A58:A61"/>
    <mergeCell ref="B58:B61"/>
    <mergeCell ref="C58:C61"/>
    <mergeCell ref="D58:D61"/>
    <mergeCell ref="E58:E60"/>
    <mergeCell ref="H58:H61"/>
    <mergeCell ref="I58:I61"/>
    <mergeCell ref="J58:J61"/>
    <mergeCell ref="K58:K61"/>
    <mergeCell ref="G58:G61"/>
    <mergeCell ref="F52:F53"/>
    <mergeCell ref="A54:A57"/>
    <mergeCell ref="B54:B57"/>
    <mergeCell ref="C54:C57"/>
    <mergeCell ref="D54:D57"/>
    <mergeCell ref="E54:E56"/>
    <mergeCell ref="H54:H57"/>
    <mergeCell ref="I54:I57"/>
    <mergeCell ref="K54:K57"/>
    <mergeCell ref="L54:L57"/>
    <mergeCell ref="M54:M57"/>
    <mergeCell ref="N54:N57"/>
    <mergeCell ref="F56:F57"/>
    <mergeCell ref="A50:A53"/>
    <mergeCell ref="I50:I53"/>
    <mergeCell ref="K50:K53"/>
    <mergeCell ref="G50:G53"/>
    <mergeCell ref="L46:L49"/>
    <mergeCell ref="M46:M49"/>
    <mergeCell ref="N46:N49"/>
    <mergeCell ref="F48:F49"/>
    <mergeCell ref="J42:J45"/>
    <mergeCell ref="J46:J49"/>
    <mergeCell ref="K42:K45"/>
    <mergeCell ref="L42:L45"/>
    <mergeCell ref="M42:M45"/>
    <mergeCell ref="N42:N45"/>
    <mergeCell ref="K46:K49"/>
    <mergeCell ref="B50:B53"/>
    <mergeCell ref="C50:C53"/>
    <mergeCell ref="D50:D53"/>
    <mergeCell ref="G54:G57"/>
    <mergeCell ref="J54:J57"/>
    <mergeCell ref="J50:J53"/>
    <mergeCell ref="M50:M53"/>
    <mergeCell ref="N50:N53"/>
    <mergeCell ref="E50:E52"/>
    <mergeCell ref="H50:H53"/>
    <mergeCell ref="L50:L53"/>
    <mergeCell ref="A42:A45"/>
    <mergeCell ref="B42:B45"/>
    <mergeCell ref="C42:C45"/>
    <mergeCell ref="D42:D45"/>
    <mergeCell ref="E42:E44"/>
    <mergeCell ref="H42:H45"/>
    <mergeCell ref="I42:I45"/>
    <mergeCell ref="A46:A49"/>
    <mergeCell ref="B46:B49"/>
    <mergeCell ref="C46:C49"/>
    <mergeCell ref="D46:D49"/>
    <mergeCell ref="E46:E48"/>
    <mergeCell ref="H46:H49"/>
    <mergeCell ref="I46:I49"/>
    <mergeCell ref="G42:G45"/>
    <mergeCell ref="G46:G49"/>
    <mergeCell ref="F44:F45"/>
    <mergeCell ref="L34:L37"/>
    <mergeCell ref="M34:M37"/>
    <mergeCell ref="N34:N37"/>
    <mergeCell ref="F36:F37"/>
    <mergeCell ref="L38:L41"/>
    <mergeCell ref="M38:M41"/>
    <mergeCell ref="N38:N41"/>
    <mergeCell ref="F40:F41"/>
    <mergeCell ref="G38:G41"/>
    <mergeCell ref="A38:A41"/>
    <mergeCell ref="B38:B41"/>
    <mergeCell ref="C38:C41"/>
    <mergeCell ref="D38:D41"/>
    <mergeCell ref="E38:E40"/>
    <mergeCell ref="H38:H41"/>
    <mergeCell ref="I38:I41"/>
    <mergeCell ref="J38:J41"/>
    <mergeCell ref="K38:K41"/>
    <mergeCell ref="L26:L29"/>
    <mergeCell ref="M26:M29"/>
    <mergeCell ref="N26:N29"/>
    <mergeCell ref="F28:F29"/>
    <mergeCell ref="A30:A33"/>
    <mergeCell ref="B30:B33"/>
    <mergeCell ref="C30:C33"/>
    <mergeCell ref="D30:D33"/>
    <mergeCell ref="E30:E32"/>
    <mergeCell ref="H30:H33"/>
    <mergeCell ref="I30:I33"/>
    <mergeCell ref="J30:J33"/>
    <mergeCell ref="L30:L33"/>
    <mergeCell ref="M30:M33"/>
    <mergeCell ref="N30:N33"/>
    <mergeCell ref="F32:F33"/>
    <mergeCell ref="A26:A29"/>
    <mergeCell ref="B26:B29"/>
    <mergeCell ref="C26:C29"/>
    <mergeCell ref="D26:D29"/>
    <mergeCell ref="E26:E28"/>
    <mergeCell ref="H26:H29"/>
    <mergeCell ref="I26:I29"/>
    <mergeCell ref="J26:J29"/>
    <mergeCell ref="K26:K37"/>
    <mergeCell ref="A34:A37"/>
    <mergeCell ref="B34:B37"/>
    <mergeCell ref="C34:C37"/>
    <mergeCell ref="D34:D37"/>
    <mergeCell ref="E34:E36"/>
    <mergeCell ref="H34:H37"/>
    <mergeCell ref="I34:I37"/>
    <mergeCell ref="J34:J37"/>
    <mergeCell ref="G26:G29"/>
    <mergeCell ref="G30:G33"/>
    <mergeCell ref="G34:G37"/>
    <mergeCell ref="K22:K25"/>
    <mergeCell ref="L22:L25"/>
    <mergeCell ref="M22:M25"/>
    <mergeCell ref="N22:N25"/>
    <mergeCell ref="F24:F25"/>
    <mergeCell ref="F20:F21"/>
    <mergeCell ref="A22:A25"/>
    <mergeCell ref="B22:B25"/>
    <mergeCell ref="C22:C25"/>
    <mergeCell ref="D22:D25"/>
    <mergeCell ref="E22:E24"/>
    <mergeCell ref="H22:H25"/>
    <mergeCell ref="I22:I25"/>
    <mergeCell ref="J22:J25"/>
    <mergeCell ref="G18:G21"/>
    <mergeCell ref="G22:G25"/>
    <mergeCell ref="L14:L17"/>
    <mergeCell ref="M14:M17"/>
    <mergeCell ref="N14:N17"/>
    <mergeCell ref="F16:F17"/>
    <mergeCell ref="A18:A21"/>
    <mergeCell ref="B18:B21"/>
    <mergeCell ref="C18:C21"/>
    <mergeCell ref="D18:D21"/>
    <mergeCell ref="E18:E20"/>
    <mergeCell ref="H18:H21"/>
    <mergeCell ref="I18:I21"/>
    <mergeCell ref="J18:J21"/>
    <mergeCell ref="K18:K21"/>
    <mergeCell ref="L18:L21"/>
    <mergeCell ref="M18:M21"/>
    <mergeCell ref="N18:N21"/>
    <mergeCell ref="A14:A17"/>
    <mergeCell ref="B14:B17"/>
    <mergeCell ref="C14:C17"/>
    <mergeCell ref="D14:D17"/>
    <mergeCell ref="E14:E16"/>
    <mergeCell ref="H14:H17"/>
    <mergeCell ref="I14:I17"/>
    <mergeCell ref="J14:J17"/>
    <mergeCell ref="K14:K17"/>
    <mergeCell ref="G14:G17"/>
    <mergeCell ref="K10:K13"/>
    <mergeCell ref="L10:L13"/>
    <mergeCell ref="M10:M13"/>
    <mergeCell ref="N10:N13"/>
    <mergeCell ref="F12:F13"/>
    <mergeCell ref="F8:F9"/>
    <mergeCell ref="A10:A13"/>
    <mergeCell ref="B10:B13"/>
    <mergeCell ref="C10:C13"/>
    <mergeCell ref="D10:D13"/>
    <mergeCell ref="E10:E12"/>
    <mergeCell ref="H10:H13"/>
    <mergeCell ref="I10:I13"/>
    <mergeCell ref="J10:J13"/>
    <mergeCell ref="G6:G9"/>
    <mergeCell ref="G10:G13"/>
    <mergeCell ref="A1:F1"/>
    <mergeCell ref="B4:K4"/>
    <mergeCell ref="L4:N4"/>
    <mergeCell ref="A6:A9"/>
    <mergeCell ref="B6:B9"/>
    <mergeCell ref="C6:C9"/>
    <mergeCell ref="D6:D9"/>
    <mergeCell ref="E6:E8"/>
    <mergeCell ref="H6:H9"/>
    <mergeCell ref="I6:I9"/>
    <mergeCell ref="J6:J9"/>
    <mergeCell ref="K6:K9"/>
    <mergeCell ref="L6:L9"/>
    <mergeCell ref="M6:M9"/>
    <mergeCell ref="N6:N9"/>
  </mergeCells>
  <printOptions gridLines="1"/>
  <pageMargins left="0.7" right="0.7" top="0.75" bottom="0.75" header="0.3" footer="0.3"/>
  <pageSetup paperSize="8" scale="54" fitToWidth="0" fitToHeight="0" orientation="landscape"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B61"/>
  <sheetViews>
    <sheetView zoomScale="55" zoomScaleNormal="55" workbookViewId="0">
      <selection activeCell="G75" sqref="G75"/>
    </sheetView>
  </sheetViews>
  <sheetFormatPr defaultColWidth="9.109375" defaultRowHeight="14.4" x14ac:dyDescent="0.3"/>
  <cols>
    <col min="1" max="1" width="5.5546875" style="72" customWidth="1"/>
    <col min="2" max="2" width="16.33203125" style="72" customWidth="1"/>
    <col min="3" max="3" width="13.88671875" style="72" customWidth="1"/>
    <col min="4" max="4" width="23.6640625" style="72" customWidth="1"/>
    <col min="5" max="5" width="30.5546875" style="72" customWidth="1"/>
    <col min="6" max="7" width="24.6640625" style="72" customWidth="1"/>
    <col min="8" max="8" width="50.5546875" style="72" customWidth="1"/>
    <col min="9" max="9" width="22.33203125" style="72" customWidth="1"/>
    <col min="10" max="10" width="19.5546875" style="72" customWidth="1"/>
    <col min="11" max="11" width="11.6640625" style="72" customWidth="1"/>
    <col min="12" max="12" width="15.6640625" style="72" customWidth="1"/>
    <col min="13" max="13" width="17.5546875" style="72" customWidth="1"/>
    <col min="14" max="14" width="24.109375" style="72" customWidth="1"/>
    <col min="15" max="16384" width="9.109375" style="71"/>
  </cols>
  <sheetData>
    <row r="1" spans="1:14" s="6" customFormat="1" ht="30" customHeight="1" x14ac:dyDescent="0.45">
      <c r="A1" s="109" t="s">
        <v>371</v>
      </c>
      <c r="B1" s="109"/>
      <c r="C1" s="109"/>
      <c r="D1" s="109"/>
      <c r="E1" s="109"/>
      <c r="F1" s="109"/>
      <c r="G1" s="2"/>
      <c r="H1" s="73"/>
      <c r="I1" s="67"/>
      <c r="J1" s="67"/>
      <c r="K1" s="67"/>
      <c r="L1" s="67"/>
      <c r="M1" s="525"/>
      <c r="N1" s="447"/>
    </row>
    <row r="2" spans="1:14" s="6" customFormat="1" ht="30" customHeight="1" x14ac:dyDescent="0.35">
      <c r="A2" s="68"/>
      <c r="B2" s="68"/>
      <c r="C2" s="68"/>
      <c r="D2" s="68"/>
      <c r="E2" s="69"/>
      <c r="F2" s="69"/>
      <c r="G2" s="69"/>
      <c r="H2" s="67"/>
      <c r="I2" s="67"/>
      <c r="J2" s="67"/>
      <c r="K2" s="67"/>
      <c r="L2" s="67"/>
      <c r="M2" s="525"/>
      <c r="N2" s="447"/>
    </row>
    <row r="4" spans="1:14" ht="38.25" customHeight="1" x14ac:dyDescent="0.3">
      <c r="A4" s="332" t="s">
        <v>1</v>
      </c>
      <c r="B4" s="333"/>
      <c r="C4" s="333"/>
      <c r="D4" s="333"/>
      <c r="E4" s="333"/>
      <c r="F4" s="333"/>
      <c r="G4" s="333"/>
      <c r="H4" s="333"/>
      <c r="I4" s="333"/>
      <c r="J4" s="333"/>
      <c r="K4" s="334"/>
      <c r="L4" s="335" t="s">
        <v>2</v>
      </c>
      <c r="M4" s="335"/>
      <c r="N4" s="335"/>
    </row>
    <row r="5" spans="1:14" ht="135.6" customHeight="1" x14ac:dyDescent="0.3">
      <c r="A5" s="74" t="s">
        <v>3</v>
      </c>
      <c r="B5" s="74" t="s">
        <v>4</v>
      </c>
      <c r="C5" s="74" t="s">
        <v>5</v>
      </c>
      <c r="D5" s="74" t="s">
        <v>91</v>
      </c>
      <c r="E5" s="75" t="s">
        <v>7</v>
      </c>
      <c r="F5" s="74" t="s">
        <v>8</v>
      </c>
      <c r="G5" s="74" t="s">
        <v>9</v>
      </c>
      <c r="H5" s="75" t="s">
        <v>10</v>
      </c>
      <c r="I5" s="74" t="s">
        <v>11</v>
      </c>
      <c r="J5" s="74" t="s">
        <v>12</v>
      </c>
      <c r="K5" s="74" t="s">
        <v>13</v>
      </c>
      <c r="L5" s="76" t="s">
        <v>14</v>
      </c>
      <c r="M5" s="76" t="s">
        <v>15</v>
      </c>
      <c r="N5" s="13" t="s">
        <v>16</v>
      </c>
    </row>
    <row r="6" spans="1:14" ht="60" customHeight="1" x14ac:dyDescent="0.3">
      <c r="A6" s="488">
        <v>1</v>
      </c>
      <c r="B6" s="314" t="s">
        <v>372</v>
      </c>
      <c r="C6" s="314">
        <v>334</v>
      </c>
      <c r="D6" s="537" t="s">
        <v>373</v>
      </c>
      <c r="E6" s="537" t="s">
        <v>374</v>
      </c>
      <c r="F6" s="478" t="s">
        <v>230</v>
      </c>
      <c r="G6" s="314" t="s">
        <v>378</v>
      </c>
      <c r="H6" s="175" t="s">
        <v>375</v>
      </c>
      <c r="I6" s="336" t="s">
        <v>376</v>
      </c>
      <c r="J6" s="339">
        <v>79004650.370000005</v>
      </c>
      <c r="K6" s="326" t="s">
        <v>23</v>
      </c>
      <c r="L6" s="342" t="s">
        <v>377</v>
      </c>
      <c r="M6" s="342" t="s">
        <v>592</v>
      </c>
      <c r="N6" s="336" t="s">
        <v>593</v>
      </c>
    </row>
    <row r="7" spans="1:14" ht="64.2" customHeight="1" x14ac:dyDescent="0.3">
      <c r="A7" s="489"/>
      <c r="B7" s="315"/>
      <c r="C7" s="315"/>
      <c r="D7" s="538"/>
      <c r="E7" s="538"/>
      <c r="F7" s="478" t="s">
        <v>591</v>
      </c>
      <c r="G7" s="315"/>
      <c r="H7" s="176"/>
      <c r="I7" s="337"/>
      <c r="J7" s="340"/>
      <c r="K7" s="327"/>
      <c r="L7" s="343"/>
      <c r="M7" s="343"/>
      <c r="N7" s="337"/>
    </row>
    <row r="8" spans="1:14" ht="25.2" customHeight="1" x14ac:dyDescent="0.3">
      <c r="A8" s="489"/>
      <c r="B8" s="315"/>
      <c r="C8" s="315"/>
      <c r="D8" s="538"/>
      <c r="E8" s="539"/>
      <c r="F8" s="314" t="s">
        <v>642</v>
      </c>
      <c r="G8" s="315"/>
      <c r="H8" s="176"/>
      <c r="I8" s="337"/>
      <c r="J8" s="340"/>
      <c r="K8" s="327"/>
      <c r="L8" s="343"/>
      <c r="M8" s="343"/>
      <c r="N8" s="337"/>
    </row>
    <row r="9" spans="1:14" ht="42" customHeight="1" x14ac:dyDescent="0.3">
      <c r="A9" s="490"/>
      <c r="B9" s="316"/>
      <c r="C9" s="316"/>
      <c r="D9" s="539"/>
      <c r="E9" s="486"/>
      <c r="F9" s="316"/>
      <c r="G9" s="316"/>
      <c r="H9" s="188"/>
      <c r="I9" s="338"/>
      <c r="J9" s="341"/>
      <c r="K9" s="328"/>
      <c r="L9" s="344"/>
      <c r="M9" s="344"/>
      <c r="N9" s="338"/>
    </row>
    <row r="10" spans="1:14" ht="42" customHeight="1" x14ac:dyDescent="0.3">
      <c r="A10" s="488">
        <v>2</v>
      </c>
      <c r="B10" s="314" t="s">
        <v>372</v>
      </c>
      <c r="C10" s="314">
        <v>334</v>
      </c>
      <c r="D10" s="537" t="s">
        <v>373</v>
      </c>
      <c r="E10" s="537" t="s">
        <v>374</v>
      </c>
      <c r="F10" s="478" t="s">
        <v>230</v>
      </c>
      <c r="G10" s="314" t="s">
        <v>26</v>
      </c>
      <c r="H10" s="175" t="s">
        <v>375</v>
      </c>
      <c r="I10" s="336" t="s">
        <v>376</v>
      </c>
      <c r="J10" s="177">
        <f>93480000-J6</f>
        <v>14475349.629999995</v>
      </c>
      <c r="K10" s="326" t="s">
        <v>23</v>
      </c>
      <c r="L10" s="305" t="s">
        <v>594</v>
      </c>
      <c r="M10" s="305" t="s">
        <v>718</v>
      </c>
      <c r="N10" s="329" t="s">
        <v>681</v>
      </c>
    </row>
    <row r="11" spans="1:14" ht="42" customHeight="1" x14ac:dyDescent="0.3">
      <c r="A11" s="489"/>
      <c r="B11" s="315"/>
      <c r="C11" s="315"/>
      <c r="D11" s="538"/>
      <c r="E11" s="538"/>
      <c r="F11" s="478" t="s">
        <v>717</v>
      </c>
      <c r="G11" s="315"/>
      <c r="H11" s="176"/>
      <c r="I11" s="337"/>
      <c r="J11" s="178"/>
      <c r="K11" s="327"/>
      <c r="L11" s="306"/>
      <c r="M11" s="306"/>
      <c r="N11" s="330"/>
    </row>
    <row r="12" spans="1:14" ht="27" customHeight="1" x14ac:dyDescent="0.3">
      <c r="A12" s="489"/>
      <c r="B12" s="315"/>
      <c r="C12" s="315"/>
      <c r="D12" s="538"/>
      <c r="E12" s="539"/>
      <c r="F12" s="314" t="s">
        <v>730</v>
      </c>
      <c r="G12" s="315"/>
      <c r="H12" s="176"/>
      <c r="I12" s="337"/>
      <c r="J12" s="178"/>
      <c r="K12" s="327"/>
      <c r="L12" s="306"/>
      <c r="M12" s="306"/>
      <c r="N12" s="330"/>
    </row>
    <row r="13" spans="1:14" ht="42" customHeight="1" x14ac:dyDescent="0.3">
      <c r="A13" s="490"/>
      <c r="B13" s="316"/>
      <c r="C13" s="316"/>
      <c r="D13" s="539"/>
      <c r="E13" s="541"/>
      <c r="F13" s="316"/>
      <c r="G13" s="316"/>
      <c r="H13" s="188"/>
      <c r="I13" s="338"/>
      <c r="J13" s="345"/>
      <c r="K13" s="328"/>
      <c r="L13" s="307"/>
      <c r="M13" s="307"/>
      <c r="N13" s="331"/>
    </row>
    <row r="14" spans="1:14" ht="55.8" customHeight="1" x14ac:dyDescent="0.3">
      <c r="A14" s="488">
        <v>3</v>
      </c>
      <c r="B14" s="314" t="s">
        <v>372</v>
      </c>
      <c r="C14" s="314">
        <v>336</v>
      </c>
      <c r="D14" s="537" t="s">
        <v>379</v>
      </c>
      <c r="E14" s="537" t="s">
        <v>380</v>
      </c>
      <c r="F14" s="478" t="s">
        <v>230</v>
      </c>
      <c r="G14" s="542" t="s">
        <v>378</v>
      </c>
      <c r="H14" s="175" t="s">
        <v>381</v>
      </c>
      <c r="I14" s="175" t="s">
        <v>382</v>
      </c>
      <c r="J14" s="339">
        <v>58728928.409999996</v>
      </c>
      <c r="K14" s="192" t="s">
        <v>23</v>
      </c>
      <c r="L14" s="305" t="s">
        <v>383</v>
      </c>
      <c r="M14" s="342" t="s">
        <v>384</v>
      </c>
      <c r="N14" s="336" t="s">
        <v>615</v>
      </c>
    </row>
    <row r="15" spans="1:14" ht="63.6" customHeight="1" x14ac:dyDescent="0.3">
      <c r="A15" s="489"/>
      <c r="B15" s="315"/>
      <c r="C15" s="315"/>
      <c r="D15" s="538"/>
      <c r="E15" s="538"/>
      <c r="F15" s="478" t="s">
        <v>385</v>
      </c>
      <c r="G15" s="543"/>
      <c r="H15" s="176"/>
      <c r="I15" s="176"/>
      <c r="J15" s="340"/>
      <c r="K15" s="193"/>
      <c r="L15" s="306"/>
      <c r="M15" s="343"/>
      <c r="N15" s="337"/>
    </row>
    <row r="16" spans="1:14" ht="19.2" customHeight="1" x14ac:dyDescent="0.3">
      <c r="A16" s="489"/>
      <c r="B16" s="315"/>
      <c r="C16" s="315"/>
      <c r="D16" s="538"/>
      <c r="E16" s="539"/>
      <c r="F16" s="314" t="s">
        <v>643</v>
      </c>
      <c r="G16" s="543"/>
      <c r="H16" s="176"/>
      <c r="I16" s="176"/>
      <c r="J16" s="340"/>
      <c r="K16" s="193"/>
      <c r="L16" s="306"/>
      <c r="M16" s="343"/>
      <c r="N16" s="337"/>
    </row>
    <row r="17" spans="1:14" ht="28.2" customHeight="1" x14ac:dyDescent="0.3">
      <c r="A17" s="490"/>
      <c r="B17" s="316"/>
      <c r="C17" s="316"/>
      <c r="D17" s="539"/>
      <c r="E17" s="486"/>
      <c r="F17" s="316"/>
      <c r="G17" s="544"/>
      <c r="H17" s="188"/>
      <c r="I17" s="188"/>
      <c r="J17" s="341"/>
      <c r="K17" s="194"/>
      <c r="L17" s="307"/>
      <c r="M17" s="344"/>
      <c r="N17" s="338"/>
    </row>
    <row r="18" spans="1:14" ht="104.25" customHeight="1" x14ac:dyDescent="0.3">
      <c r="A18" s="488">
        <v>4</v>
      </c>
      <c r="B18" s="314" t="s">
        <v>386</v>
      </c>
      <c r="C18" s="314">
        <v>175</v>
      </c>
      <c r="D18" s="314" t="s">
        <v>872</v>
      </c>
      <c r="E18" s="314" t="s">
        <v>387</v>
      </c>
      <c r="F18" s="478" t="s">
        <v>388</v>
      </c>
      <c r="G18" s="314"/>
      <c r="H18" s="175" t="s">
        <v>389</v>
      </c>
      <c r="I18" s="185" t="s">
        <v>390</v>
      </c>
      <c r="J18" s="346">
        <v>10300000</v>
      </c>
      <c r="K18" s="183" t="s">
        <v>391</v>
      </c>
      <c r="L18" s="349" t="s">
        <v>515</v>
      </c>
      <c r="M18" s="349" t="s">
        <v>657</v>
      </c>
      <c r="N18" s="349" t="s">
        <v>682</v>
      </c>
    </row>
    <row r="19" spans="1:14" ht="43.8" customHeight="1" x14ac:dyDescent="0.3">
      <c r="A19" s="489"/>
      <c r="B19" s="315"/>
      <c r="C19" s="315"/>
      <c r="D19" s="315"/>
      <c r="E19" s="315"/>
      <c r="F19" s="478" t="s">
        <v>656</v>
      </c>
      <c r="G19" s="315"/>
      <c r="H19" s="176"/>
      <c r="I19" s="186"/>
      <c r="J19" s="347"/>
      <c r="K19" s="184"/>
      <c r="L19" s="350"/>
      <c r="M19" s="350"/>
      <c r="N19" s="350"/>
    </row>
    <row r="20" spans="1:14" ht="22.2" customHeight="1" x14ac:dyDescent="0.3">
      <c r="A20" s="489"/>
      <c r="B20" s="315"/>
      <c r="C20" s="315"/>
      <c r="D20" s="315"/>
      <c r="E20" s="315"/>
      <c r="F20" s="314" t="s">
        <v>658</v>
      </c>
      <c r="G20" s="315"/>
      <c r="H20" s="176"/>
      <c r="I20" s="186"/>
      <c r="J20" s="347"/>
      <c r="K20" s="184"/>
      <c r="L20" s="350"/>
      <c r="M20" s="350"/>
      <c r="N20" s="350"/>
    </row>
    <row r="21" spans="1:14" ht="39.6" customHeight="1" x14ac:dyDescent="0.3">
      <c r="A21" s="490"/>
      <c r="B21" s="316"/>
      <c r="C21" s="316"/>
      <c r="D21" s="316"/>
      <c r="E21" s="470"/>
      <c r="F21" s="316"/>
      <c r="G21" s="316"/>
      <c r="H21" s="188"/>
      <c r="I21" s="187"/>
      <c r="J21" s="348"/>
      <c r="K21" s="196"/>
      <c r="L21" s="351"/>
      <c r="M21" s="351"/>
      <c r="N21" s="351"/>
    </row>
    <row r="22" spans="1:14" ht="76.2" customHeight="1" x14ac:dyDescent="0.3">
      <c r="A22" s="488">
        <v>5</v>
      </c>
      <c r="B22" s="314" t="s">
        <v>392</v>
      </c>
      <c r="C22" s="314" t="s">
        <v>393</v>
      </c>
      <c r="D22" s="314" t="s">
        <v>596</v>
      </c>
      <c r="E22" s="314" t="s">
        <v>394</v>
      </c>
      <c r="F22" s="478" t="s">
        <v>395</v>
      </c>
      <c r="G22" s="314" t="s">
        <v>583</v>
      </c>
      <c r="H22" s="314" t="s">
        <v>396</v>
      </c>
      <c r="I22" s="175" t="s">
        <v>595</v>
      </c>
      <c r="J22" s="189">
        <v>500000000</v>
      </c>
      <c r="K22" s="185" t="s">
        <v>100</v>
      </c>
      <c r="L22" s="352" t="s">
        <v>397</v>
      </c>
      <c r="M22" s="355" t="s">
        <v>736</v>
      </c>
      <c r="N22" s="314" t="s">
        <v>683</v>
      </c>
    </row>
    <row r="23" spans="1:14" ht="73.2" customHeight="1" x14ac:dyDescent="0.3">
      <c r="A23" s="489"/>
      <c r="B23" s="315"/>
      <c r="C23" s="315"/>
      <c r="D23" s="315"/>
      <c r="E23" s="315"/>
      <c r="F23" s="483" t="s">
        <v>735</v>
      </c>
      <c r="G23" s="315"/>
      <c r="H23" s="315"/>
      <c r="I23" s="176"/>
      <c r="J23" s="190"/>
      <c r="K23" s="186"/>
      <c r="L23" s="353"/>
      <c r="M23" s="356"/>
      <c r="N23" s="315"/>
    </row>
    <row r="24" spans="1:14" ht="48" customHeight="1" x14ac:dyDescent="0.3">
      <c r="A24" s="489"/>
      <c r="B24" s="315"/>
      <c r="C24" s="315"/>
      <c r="D24" s="315"/>
      <c r="E24" s="315"/>
      <c r="F24" s="314" t="s">
        <v>597</v>
      </c>
      <c r="G24" s="315"/>
      <c r="H24" s="315"/>
      <c r="I24" s="176"/>
      <c r="J24" s="190"/>
      <c r="K24" s="186"/>
      <c r="L24" s="353"/>
      <c r="M24" s="356"/>
      <c r="N24" s="315"/>
    </row>
    <row r="25" spans="1:14" ht="32.4" customHeight="1" x14ac:dyDescent="0.3">
      <c r="A25" s="490"/>
      <c r="B25" s="316"/>
      <c r="C25" s="316"/>
      <c r="D25" s="316"/>
      <c r="E25" s="470"/>
      <c r="F25" s="316"/>
      <c r="G25" s="316"/>
      <c r="H25" s="316"/>
      <c r="I25" s="188"/>
      <c r="J25" s="191"/>
      <c r="K25" s="187"/>
      <c r="L25" s="354"/>
      <c r="M25" s="357"/>
      <c r="N25" s="316"/>
    </row>
    <row r="26" spans="1:14" ht="57.6" customHeight="1" x14ac:dyDescent="0.3">
      <c r="A26" s="488">
        <v>6</v>
      </c>
      <c r="B26" s="314" t="s">
        <v>392</v>
      </c>
      <c r="C26" s="314" t="s">
        <v>398</v>
      </c>
      <c r="D26" s="314" t="s">
        <v>399</v>
      </c>
      <c r="E26" s="314" t="s">
        <v>400</v>
      </c>
      <c r="F26" s="478" t="s">
        <v>401</v>
      </c>
      <c r="G26" s="314" t="s">
        <v>583</v>
      </c>
      <c r="H26" s="183" t="s">
        <v>402</v>
      </c>
      <c r="I26" s="183" t="s">
        <v>403</v>
      </c>
      <c r="J26" s="189">
        <v>400000000</v>
      </c>
      <c r="K26" s="185" t="s">
        <v>100</v>
      </c>
      <c r="L26" s="352" t="s">
        <v>404</v>
      </c>
      <c r="M26" s="358" t="s">
        <v>405</v>
      </c>
      <c r="N26" s="305" t="s">
        <v>659</v>
      </c>
    </row>
    <row r="27" spans="1:14" ht="73.8" customHeight="1" x14ac:dyDescent="0.3">
      <c r="A27" s="489"/>
      <c r="B27" s="315"/>
      <c r="C27" s="315"/>
      <c r="D27" s="315"/>
      <c r="E27" s="315"/>
      <c r="F27" s="483" t="s">
        <v>406</v>
      </c>
      <c r="G27" s="315"/>
      <c r="H27" s="184"/>
      <c r="I27" s="184"/>
      <c r="J27" s="190"/>
      <c r="K27" s="186"/>
      <c r="L27" s="353"/>
      <c r="M27" s="359"/>
      <c r="N27" s="306"/>
    </row>
    <row r="28" spans="1:14" ht="57" customHeight="1" x14ac:dyDescent="0.3">
      <c r="A28" s="489"/>
      <c r="B28" s="315"/>
      <c r="C28" s="315"/>
      <c r="D28" s="315"/>
      <c r="E28" s="315"/>
      <c r="F28" s="314" t="s">
        <v>731</v>
      </c>
      <c r="G28" s="315"/>
      <c r="H28" s="184"/>
      <c r="I28" s="184"/>
      <c r="J28" s="190"/>
      <c r="K28" s="186"/>
      <c r="L28" s="353"/>
      <c r="M28" s="359"/>
      <c r="N28" s="306"/>
    </row>
    <row r="29" spans="1:14" ht="29.4" customHeight="1" x14ac:dyDescent="0.3">
      <c r="A29" s="490"/>
      <c r="B29" s="316"/>
      <c r="C29" s="316"/>
      <c r="D29" s="316"/>
      <c r="E29" s="470"/>
      <c r="F29" s="316"/>
      <c r="G29" s="316"/>
      <c r="H29" s="196"/>
      <c r="I29" s="196"/>
      <c r="J29" s="191"/>
      <c r="K29" s="187"/>
      <c r="L29" s="354"/>
      <c r="M29" s="360"/>
      <c r="N29" s="307"/>
    </row>
    <row r="30" spans="1:14" ht="81" customHeight="1" x14ac:dyDescent="0.3">
      <c r="A30" s="488">
        <v>7</v>
      </c>
      <c r="B30" s="314" t="s">
        <v>392</v>
      </c>
      <c r="C30" s="314" t="s">
        <v>407</v>
      </c>
      <c r="D30" s="314" t="s">
        <v>408</v>
      </c>
      <c r="E30" s="314" t="s">
        <v>409</v>
      </c>
      <c r="F30" s="478" t="s">
        <v>401</v>
      </c>
      <c r="G30" s="314" t="s">
        <v>26</v>
      </c>
      <c r="H30" s="175" t="s">
        <v>410</v>
      </c>
      <c r="I30" s="175" t="s">
        <v>411</v>
      </c>
      <c r="J30" s="189">
        <v>150000000</v>
      </c>
      <c r="K30" s="185" t="s">
        <v>100</v>
      </c>
      <c r="L30" s="352" t="s">
        <v>412</v>
      </c>
      <c r="M30" s="349" t="s">
        <v>636</v>
      </c>
      <c r="N30" s="183" t="s">
        <v>710</v>
      </c>
    </row>
    <row r="31" spans="1:14" ht="63" customHeight="1" x14ac:dyDescent="0.3">
      <c r="A31" s="489"/>
      <c r="B31" s="315"/>
      <c r="C31" s="315"/>
      <c r="D31" s="315"/>
      <c r="E31" s="315"/>
      <c r="F31" s="478" t="s">
        <v>635</v>
      </c>
      <c r="G31" s="315"/>
      <c r="H31" s="176"/>
      <c r="I31" s="176"/>
      <c r="J31" s="190"/>
      <c r="K31" s="186"/>
      <c r="L31" s="353"/>
      <c r="M31" s="350"/>
      <c r="N31" s="184"/>
    </row>
    <row r="32" spans="1:14" ht="50.4" customHeight="1" x14ac:dyDescent="0.3">
      <c r="A32" s="489"/>
      <c r="B32" s="315"/>
      <c r="C32" s="315"/>
      <c r="D32" s="315"/>
      <c r="E32" s="315"/>
      <c r="F32" s="314" t="s">
        <v>715</v>
      </c>
      <c r="G32" s="315"/>
      <c r="H32" s="176"/>
      <c r="I32" s="176"/>
      <c r="J32" s="190"/>
      <c r="K32" s="186"/>
      <c r="L32" s="353"/>
      <c r="M32" s="350"/>
      <c r="N32" s="184"/>
    </row>
    <row r="33" spans="1:14" ht="26.4" customHeight="1" x14ac:dyDescent="0.3">
      <c r="A33" s="490"/>
      <c r="B33" s="316"/>
      <c r="C33" s="316"/>
      <c r="D33" s="316"/>
      <c r="E33" s="470"/>
      <c r="F33" s="316"/>
      <c r="G33" s="316"/>
      <c r="H33" s="188"/>
      <c r="I33" s="188"/>
      <c r="J33" s="191"/>
      <c r="K33" s="187"/>
      <c r="L33" s="354"/>
      <c r="M33" s="351"/>
      <c r="N33" s="196"/>
    </row>
    <row r="34" spans="1:14" ht="73.2" customHeight="1" x14ac:dyDescent="0.3">
      <c r="A34" s="488">
        <v>8</v>
      </c>
      <c r="B34" s="314" t="s">
        <v>392</v>
      </c>
      <c r="C34" s="314" t="s">
        <v>414</v>
      </c>
      <c r="D34" s="314" t="s">
        <v>415</v>
      </c>
      <c r="E34" s="314" t="s">
        <v>416</v>
      </c>
      <c r="F34" s="478" t="s">
        <v>417</v>
      </c>
      <c r="G34" s="314"/>
      <c r="H34" s="175" t="s">
        <v>418</v>
      </c>
      <c r="I34" s="175" t="s">
        <v>419</v>
      </c>
      <c r="J34" s="189">
        <v>50000000</v>
      </c>
      <c r="K34" s="185" t="s">
        <v>100</v>
      </c>
      <c r="L34" s="352" t="s">
        <v>420</v>
      </c>
      <c r="M34" s="361" t="s">
        <v>739</v>
      </c>
      <c r="N34" s="349" t="s">
        <v>740</v>
      </c>
    </row>
    <row r="35" spans="1:14" ht="63" customHeight="1" x14ac:dyDescent="0.3">
      <c r="A35" s="489"/>
      <c r="B35" s="315"/>
      <c r="C35" s="315"/>
      <c r="D35" s="315"/>
      <c r="E35" s="315"/>
      <c r="F35" s="478" t="s">
        <v>738</v>
      </c>
      <c r="G35" s="315"/>
      <c r="H35" s="176"/>
      <c r="I35" s="176"/>
      <c r="J35" s="190"/>
      <c r="K35" s="186"/>
      <c r="L35" s="353"/>
      <c r="M35" s="362"/>
      <c r="N35" s="350"/>
    </row>
    <row r="36" spans="1:14" ht="66" customHeight="1" x14ac:dyDescent="0.3">
      <c r="A36" s="489"/>
      <c r="B36" s="315"/>
      <c r="C36" s="315"/>
      <c r="D36" s="315"/>
      <c r="E36" s="315"/>
      <c r="F36" s="314" t="s">
        <v>597</v>
      </c>
      <c r="G36" s="315"/>
      <c r="H36" s="176"/>
      <c r="I36" s="176"/>
      <c r="J36" s="190"/>
      <c r="K36" s="186"/>
      <c r="L36" s="353"/>
      <c r="M36" s="362"/>
      <c r="N36" s="350"/>
    </row>
    <row r="37" spans="1:14" ht="30" customHeight="1" x14ac:dyDescent="0.3">
      <c r="A37" s="490"/>
      <c r="B37" s="316"/>
      <c r="C37" s="316"/>
      <c r="D37" s="316"/>
      <c r="E37" s="470"/>
      <c r="F37" s="316"/>
      <c r="G37" s="316"/>
      <c r="H37" s="188"/>
      <c r="I37" s="188"/>
      <c r="J37" s="191"/>
      <c r="K37" s="187"/>
      <c r="L37" s="354"/>
      <c r="M37" s="363"/>
      <c r="N37" s="351"/>
    </row>
    <row r="38" spans="1:14" ht="93.6" customHeight="1" x14ac:dyDescent="0.3">
      <c r="A38" s="488">
        <v>9</v>
      </c>
      <c r="B38" s="314" t="s">
        <v>392</v>
      </c>
      <c r="C38" s="314">
        <v>263</v>
      </c>
      <c r="D38" s="314" t="s">
        <v>421</v>
      </c>
      <c r="E38" s="314" t="s">
        <v>422</v>
      </c>
      <c r="F38" s="540" t="s">
        <v>423</v>
      </c>
      <c r="G38" s="314" t="s">
        <v>583</v>
      </c>
      <c r="H38" s="364" t="s">
        <v>424</v>
      </c>
      <c r="I38" s="185" t="s">
        <v>425</v>
      </c>
      <c r="J38" s="189">
        <v>347500000</v>
      </c>
      <c r="K38" s="185" t="s">
        <v>100</v>
      </c>
      <c r="L38" s="305" t="s">
        <v>426</v>
      </c>
      <c r="M38" s="349" t="s">
        <v>427</v>
      </c>
      <c r="N38" s="305" t="s">
        <v>645</v>
      </c>
    </row>
    <row r="39" spans="1:14" ht="72" customHeight="1" x14ac:dyDescent="0.3">
      <c r="A39" s="489"/>
      <c r="B39" s="315"/>
      <c r="C39" s="315"/>
      <c r="D39" s="315"/>
      <c r="E39" s="315"/>
      <c r="F39" s="478" t="s">
        <v>294</v>
      </c>
      <c r="G39" s="315"/>
      <c r="H39" s="365"/>
      <c r="I39" s="186"/>
      <c r="J39" s="190"/>
      <c r="K39" s="186"/>
      <c r="L39" s="306"/>
      <c r="M39" s="350"/>
      <c r="N39" s="306"/>
    </row>
    <row r="40" spans="1:14" ht="64.8" customHeight="1" x14ac:dyDescent="0.3">
      <c r="A40" s="489"/>
      <c r="B40" s="315"/>
      <c r="C40" s="315"/>
      <c r="D40" s="315"/>
      <c r="E40" s="315"/>
      <c r="F40" s="314" t="s">
        <v>644</v>
      </c>
      <c r="G40" s="315"/>
      <c r="H40" s="365"/>
      <c r="I40" s="186"/>
      <c r="J40" s="190"/>
      <c r="K40" s="186"/>
      <c r="L40" s="306"/>
      <c r="M40" s="350"/>
      <c r="N40" s="306"/>
    </row>
    <row r="41" spans="1:14" ht="45" customHeight="1" x14ac:dyDescent="0.3">
      <c r="A41" s="490"/>
      <c r="B41" s="316"/>
      <c r="C41" s="316"/>
      <c r="D41" s="316"/>
      <c r="E41" s="470"/>
      <c r="F41" s="316"/>
      <c r="G41" s="316"/>
      <c r="H41" s="366"/>
      <c r="I41" s="187"/>
      <c r="J41" s="191"/>
      <c r="K41" s="187"/>
      <c r="L41" s="307"/>
      <c r="M41" s="351"/>
      <c r="N41" s="307"/>
    </row>
    <row r="42" spans="1:14" ht="57" customHeight="1" x14ac:dyDescent="0.3">
      <c r="A42" s="488">
        <v>10</v>
      </c>
      <c r="B42" s="314" t="s">
        <v>392</v>
      </c>
      <c r="C42" s="314">
        <v>263</v>
      </c>
      <c r="D42" s="314" t="s">
        <v>421</v>
      </c>
      <c r="E42" s="314" t="s">
        <v>422</v>
      </c>
      <c r="F42" s="540" t="s">
        <v>423</v>
      </c>
      <c r="G42" s="314"/>
      <c r="H42" s="175" t="s">
        <v>598</v>
      </c>
      <c r="I42" s="185" t="s">
        <v>425</v>
      </c>
      <c r="J42" s="189">
        <v>150000000</v>
      </c>
      <c r="K42" s="192" t="s">
        <v>100</v>
      </c>
      <c r="L42" s="305" t="s">
        <v>660</v>
      </c>
      <c r="M42" s="305" t="s">
        <v>515</v>
      </c>
      <c r="N42" s="305" t="s">
        <v>684</v>
      </c>
    </row>
    <row r="43" spans="1:14" ht="45" customHeight="1" x14ac:dyDescent="0.3">
      <c r="A43" s="489"/>
      <c r="B43" s="315"/>
      <c r="C43" s="315"/>
      <c r="D43" s="315"/>
      <c r="E43" s="315"/>
      <c r="F43" s="478" t="s">
        <v>585</v>
      </c>
      <c r="G43" s="315"/>
      <c r="H43" s="176"/>
      <c r="I43" s="186"/>
      <c r="J43" s="190"/>
      <c r="K43" s="193"/>
      <c r="L43" s="306"/>
      <c r="M43" s="306"/>
      <c r="N43" s="306"/>
    </row>
    <row r="44" spans="1:14" ht="45" customHeight="1" x14ac:dyDescent="0.3">
      <c r="A44" s="489"/>
      <c r="B44" s="315"/>
      <c r="C44" s="315"/>
      <c r="D44" s="315"/>
      <c r="E44" s="315"/>
      <c r="F44" s="314" t="s">
        <v>599</v>
      </c>
      <c r="G44" s="315"/>
      <c r="H44" s="176"/>
      <c r="I44" s="186"/>
      <c r="J44" s="190"/>
      <c r="K44" s="193"/>
      <c r="L44" s="306"/>
      <c r="M44" s="306"/>
      <c r="N44" s="306"/>
    </row>
    <row r="45" spans="1:14" ht="45" customHeight="1" x14ac:dyDescent="0.3">
      <c r="A45" s="490"/>
      <c r="B45" s="316"/>
      <c r="C45" s="316"/>
      <c r="D45" s="316"/>
      <c r="E45" s="470"/>
      <c r="F45" s="316"/>
      <c r="G45" s="316"/>
      <c r="H45" s="188"/>
      <c r="I45" s="187"/>
      <c r="J45" s="191"/>
      <c r="K45" s="194"/>
      <c r="L45" s="307"/>
      <c r="M45" s="307"/>
      <c r="N45" s="307"/>
    </row>
    <row r="46" spans="1:14" ht="79.2" customHeight="1" x14ac:dyDescent="0.3">
      <c r="A46" s="488">
        <v>11</v>
      </c>
      <c r="B46" s="314" t="s">
        <v>392</v>
      </c>
      <c r="C46" s="314">
        <v>265</v>
      </c>
      <c r="D46" s="314" t="s">
        <v>428</v>
      </c>
      <c r="E46" s="314" t="s">
        <v>429</v>
      </c>
      <c r="F46" s="478" t="s">
        <v>430</v>
      </c>
      <c r="G46" s="314" t="s">
        <v>26</v>
      </c>
      <c r="H46" s="183" t="s">
        <v>431</v>
      </c>
      <c r="I46" s="183" t="s">
        <v>432</v>
      </c>
      <c r="J46" s="189">
        <v>35000000</v>
      </c>
      <c r="K46" s="185" t="s">
        <v>100</v>
      </c>
      <c r="L46" s="352" t="s">
        <v>433</v>
      </c>
      <c r="M46" s="349" t="s">
        <v>709</v>
      </c>
      <c r="N46" s="305" t="s">
        <v>685</v>
      </c>
    </row>
    <row r="47" spans="1:14" ht="44.4" customHeight="1" x14ac:dyDescent="0.3">
      <c r="A47" s="489"/>
      <c r="B47" s="315"/>
      <c r="C47" s="315"/>
      <c r="D47" s="315"/>
      <c r="E47" s="315"/>
      <c r="F47" s="478" t="s">
        <v>708</v>
      </c>
      <c r="G47" s="315"/>
      <c r="H47" s="184"/>
      <c r="I47" s="184"/>
      <c r="J47" s="190"/>
      <c r="K47" s="186"/>
      <c r="L47" s="353"/>
      <c r="M47" s="350"/>
      <c r="N47" s="306"/>
    </row>
    <row r="48" spans="1:14" ht="24.6" customHeight="1" x14ac:dyDescent="0.3">
      <c r="A48" s="489"/>
      <c r="B48" s="315"/>
      <c r="C48" s="315"/>
      <c r="D48" s="315"/>
      <c r="E48" s="315"/>
      <c r="F48" s="314" t="s">
        <v>769</v>
      </c>
      <c r="G48" s="315"/>
      <c r="H48" s="184"/>
      <c r="I48" s="184"/>
      <c r="J48" s="190"/>
      <c r="K48" s="186"/>
      <c r="L48" s="353"/>
      <c r="M48" s="350"/>
      <c r="N48" s="306"/>
    </row>
    <row r="49" spans="1:28" ht="40.200000000000003" customHeight="1" x14ac:dyDescent="0.3">
      <c r="A49" s="490"/>
      <c r="B49" s="316"/>
      <c r="C49" s="316"/>
      <c r="D49" s="316"/>
      <c r="E49" s="475"/>
      <c r="F49" s="316"/>
      <c r="G49" s="316"/>
      <c r="H49" s="196"/>
      <c r="I49" s="196"/>
      <c r="J49" s="191"/>
      <c r="K49" s="187"/>
      <c r="L49" s="354"/>
      <c r="M49" s="351"/>
      <c r="N49" s="307"/>
    </row>
    <row r="50" spans="1:28" ht="75" customHeight="1" x14ac:dyDescent="0.3">
      <c r="A50" s="488">
        <v>12</v>
      </c>
      <c r="B50" s="314" t="s">
        <v>392</v>
      </c>
      <c r="C50" s="314">
        <v>267</v>
      </c>
      <c r="D50" s="314" t="s">
        <v>434</v>
      </c>
      <c r="E50" s="314" t="s">
        <v>435</v>
      </c>
      <c r="F50" s="530" t="s">
        <v>436</v>
      </c>
      <c r="G50" s="532"/>
      <c r="H50" s="183" t="s">
        <v>437</v>
      </c>
      <c r="I50" s="183" t="s">
        <v>438</v>
      </c>
      <c r="J50" s="189">
        <v>500000000</v>
      </c>
      <c r="K50" s="185" t="s">
        <v>100</v>
      </c>
      <c r="L50" s="367" t="s">
        <v>196</v>
      </c>
      <c r="M50" s="370" t="s">
        <v>763</v>
      </c>
      <c r="N50" s="175" t="s">
        <v>762</v>
      </c>
    </row>
    <row r="51" spans="1:28" ht="96" customHeight="1" x14ac:dyDescent="0.3">
      <c r="A51" s="489"/>
      <c r="B51" s="315"/>
      <c r="C51" s="315"/>
      <c r="D51" s="315"/>
      <c r="E51" s="315"/>
      <c r="F51" s="478" t="s">
        <v>760</v>
      </c>
      <c r="G51" s="533"/>
      <c r="H51" s="184"/>
      <c r="I51" s="184"/>
      <c r="J51" s="190"/>
      <c r="K51" s="186"/>
      <c r="L51" s="368"/>
      <c r="M51" s="371"/>
      <c r="N51" s="176"/>
    </row>
    <row r="52" spans="1:28" ht="37.799999999999997" customHeight="1" x14ac:dyDescent="0.3">
      <c r="A52" s="489"/>
      <c r="B52" s="315"/>
      <c r="C52" s="315"/>
      <c r="D52" s="315"/>
      <c r="E52" s="315"/>
      <c r="F52" s="314" t="s">
        <v>761</v>
      </c>
      <c r="G52" s="533"/>
      <c r="H52" s="184"/>
      <c r="I52" s="184"/>
      <c r="J52" s="190"/>
      <c r="K52" s="186"/>
      <c r="L52" s="368"/>
      <c r="M52" s="371"/>
      <c r="N52" s="176"/>
    </row>
    <row r="53" spans="1:28" ht="39.6" customHeight="1" x14ac:dyDescent="0.3">
      <c r="A53" s="490"/>
      <c r="B53" s="316"/>
      <c r="C53" s="316"/>
      <c r="D53" s="316"/>
      <c r="E53" s="470"/>
      <c r="F53" s="316"/>
      <c r="G53" s="534"/>
      <c r="H53" s="196"/>
      <c r="I53" s="196"/>
      <c r="J53" s="191"/>
      <c r="K53" s="187"/>
      <c r="L53" s="369"/>
      <c r="M53" s="372"/>
      <c r="N53" s="188"/>
    </row>
    <row r="54" spans="1:28" ht="60" customHeight="1" x14ac:dyDescent="0.3">
      <c r="A54" s="488">
        <v>13</v>
      </c>
      <c r="B54" s="314" t="s">
        <v>439</v>
      </c>
      <c r="C54" s="314">
        <v>447</v>
      </c>
      <c r="D54" s="314" t="s">
        <v>440</v>
      </c>
      <c r="E54" s="314" t="s">
        <v>441</v>
      </c>
      <c r="F54" s="478" t="s">
        <v>442</v>
      </c>
      <c r="G54" s="314"/>
      <c r="H54" s="197" t="s">
        <v>443</v>
      </c>
      <c r="I54" s="175" t="s">
        <v>444</v>
      </c>
      <c r="J54" s="189">
        <v>20000000</v>
      </c>
      <c r="K54" s="185" t="s">
        <v>23</v>
      </c>
      <c r="L54" s="308" t="s">
        <v>842</v>
      </c>
      <c r="M54" s="305" t="s">
        <v>843</v>
      </c>
      <c r="N54" s="305" t="s">
        <v>844</v>
      </c>
    </row>
    <row r="55" spans="1:28" ht="58.8" customHeight="1" x14ac:dyDescent="0.3">
      <c r="A55" s="489"/>
      <c r="B55" s="315"/>
      <c r="C55" s="315"/>
      <c r="D55" s="315"/>
      <c r="E55" s="315"/>
      <c r="F55" s="478" t="s">
        <v>840</v>
      </c>
      <c r="G55" s="315"/>
      <c r="H55" s="198"/>
      <c r="I55" s="176"/>
      <c r="J55" s="190"/>
      <c r="K55" s="186"/>
      <c r="L55" s="309"/>
      <c r="M55" s="306"/>
      <c r="N55" s="306"/>
    </row>
    <row r="56" spans="1:28" ht="60.6" customHeight="1" x14ac:dyDescent="0.3">
      <c r="A56" s="489"/>
      <c r="B56" s="315"/>
      <c r="C56" s="315"/>
      <c r="D56" s="315"/>
      <c r="E56" s="315"/>
      <c r="F56" s="314" t="s">
        <v>841</v>
      </c>
      <c r="G56" s="315"/>
      <c r="H56" s="198"/>
      <c r="I56" s="176"/>
      <c r="J56" s="190"/>
      <c r="K56" s="186"/>
      <c r="L56" s="309"/>
      <c r="M56" s="306"/>
      <c r="N56" s="306"/>
    </row>
    <row r="57" spans="1:28" ht="57" customHeight="1" x14ac:dyDescent="0.3">
      <c r="A57" s="490"/>
      <c r="B57" s="316"/>
      <c r="C57" s="316"/>
      <c r="D57" s="316"/>
      <c r="E57" s="470"/>
      <c r="F57" s="316"/>
      <c r="G57" s="316"/>
      <c r="H57" s="199"/>
      <c r="I57" s="188"/>
      <c r="J57" s="191"/>
      <c r="K57" s="187"/>
      <c r="L57" s="310"/>
      <c r="M57" s="307"/>
      <c r="N57" s="307"/>
    </row>
    <row r="58" spans="1:28" s="77" customFormat="1" ht="60" customHeight="1" x14ac:dyDescent="0.3">
      <c r="A58" s="488">
        <v>14</v>
      </c>
      <c r="B58" s="314" t="s">
        <v>439</v>
      </c>
      <c r="C58" s="314">
        <v>448</v>
      </c>
      <c r="D58" s="314" t="s">
        <v>818</v>
      </c>
      <c r="E58" s="314" t="s">
        <v>445</v>
      </c>
      <c r="F58" s="478" t="s">
        <v>446</v>
      </c>
      <c r="G58" s="314"/>
      <c r="H58" s="197" t="s">
        <v>447</v>
      </c>
      <c r="I58" s="175" t="s">
        <v>448</v>
      </c>
      <c r="J58" s="189">
        <v>13000000</v>
      </c>
      <c r="K58" s="175" t="s">
        <v>449</v>
      </c>
      <c r="L58" s="308" t="s">
        <v>842</v>
      </c>
      <c r="M58" s="305" t="s">
        <v>843</v>
      </c>
      <c r="N58" s="305" t="s">
        <v>844</v>
      </c>
      <c r="O58" s="71"/>
      <c r="P58" s="71"/>
      <c r="Q58" s="71"/>
      <c r="R58" s="71"/>
      <c r="S58" s="71"/>
      <c r="T58" s="71"/>
      <c r="U58" s="71"/>
      <c r="V58" s="71"/>
      <c r="W58" s="71"/>
      <c r="X58" s="71"/>
      <c r="Y58" s="71"/>
      <c r="Z58" s="71"/>
      <c r="AA58" s="71"/>
      <c r="AB58" s="71"/>
    </row>
    <row r="59" spans="1:28" s="77" customFormat="1" ht="54" customHeight="1" x14ac:dyDescent="0.3">
      <c r="A59" s="489"/>
      <c r="B59" s="315"/>
      <c r="C59" s="315"/>
      <c r="D59" s="315"/>
      <c r="E59" s="315"/>
      <c r="F59" s="478" t="s">
        <v>840</v>
      </c>
      <c r="G59" s="315"/>
      <c r="H59" s="198"/>
      <c r="I59" s="176"/>
      <c r="J59" s="190"/>
      <c r="K59" s="176"/>
      <c r="L59" s="309"/>
      <c r="M59" s="306"/>
      <c r="N59" s="306"/>
      <c r="O59" s="71"/>
      <c r="P59" s="71"/>
      <c r="Q59" s="71"/>
      <c r="R59" s="71"/>
      <c r="S59" s="71"/>
      <c r="T59" s="71"/>
      <c r="U59" s="71"/>
      <c r="V59" s="71"/>
      <c r="W59" s="71"/>
      <c r="X59" s="71"/>
      <c r="Y59" s="71"/>
      <c r="Z59" s="71"/>
      <c r="AA59" s="71"/>
      <c r="AB59" s="71"/>
    </row>
    <row r="60" spans="1:28" s="77" customFormat="1" ht="59.4" customHeight="1" x14ac:dyDescent="0.3">
      <c r="A60" s="489"/>
      <c r="B60" s="315"/>
      <c r="C60" s="315"/>
      <c r="D60" s="315"/>
      <c r="E60" s="316"/>
      <c r="F60" s="314" t="s">
        <v>841</v>
      </c>
      <c r="G60" s="315"/>
      <c r="H60" s="198"/>
      <c r="I60" s="176"/>
      <c r="J60" s="190"/>
      <c r="K60" s="176"/>
      <c r="L60" s="309"/>
      <c r="M60" s="306"/>
      <c r="N60" s="306"/>
      <c r="O60" s="71"/>
      <c r="P60" s="71"/>
      <c r="Q60" s="71"/>
      <c r="R60" s="71"/>
      <c r="S60" s="71"/>
      <c r="T60" s="71"/>
      <c r="U60" s="71"/>
      <c r="V60" s="71"/>
      <c r="W60" s="71"/>
      <c r="X60" s="71"/>
      <c r="Y60" s="71"/>
      <c r="Z60" s="71"/>
      <c r="AA60" s="71"/>
      <c r="AB60" s="71"/>
    </row>
    <row r="61" spans="1:28" ht="38.4" customHeight="1" x14ac:dyDescent="0.3">
      <c r="A61" s="490"/>
      <c r="B61" s="316"/>
      <c r="C61" s="316"/>
      <c r="D61" s="316"/>
      <c r="E61" s="470"/>
      <c r="F61" s="316"/>
      <c r="G61" s="316"/>
      <c r="H61" s="199"/>
      <c r="I61" s="188"/>
      <c r="J61" s="191"/>
      <c r="K61" s="188"/>
      <c r="L61" s="310"/>
      <c r="M61" s="307"/>
      <c r="N61" s="307"/>
    </row>
  </sheetData>
  <mergeCells count="199">
    <mergeCell ref="L54:L57"/>
    <mergeCell ref="M54:M57"/>
    <mergeCell ref="N54:N57"/>
    <mergeCell ref="F56:F57"/>
    <mergeCell ref="L58:L61"/>
    <mergeCell ref="M58:M61"/>
    <mergeCell ref="N58:N61"/>
    <mergeCell ref="A58:A61"/>
    <mergeCell ref="B58:B61"/>
    <mergeCell ref="C58:C61"/>
    <mergeCell ref="D58:D61"/>
    <mergeCell ref="E58:E60"/>
    <mergeCell ref="H58:H61"/>
    <mergeCell ref="I58:I61"/>
    <mergeCell ref="J58:J61"/>
    <mergeCell ref="K58:K61"/>
    <mergeCell ref="G58:G61"/>
    <mergeCell ref="F60:F61"/>
    <mergeCell ref="A54:A57"/>
    <mergeCell ref="B54:B57"/>
    <mergeCell ref="C54:C57"/>
    <mergeCell ref="D54:D57"/>
    <mergeCell ref="E54:E56"/>
    <mergeCell ref="H54:H57"/>
    <mergeCell ref="I54:I57"/>
    <mergeCell ref="J54:J57"/>
    <mergeCell ref="K54:K57"/>
    <mergeCell ref="G54:G57"/>
    <mergeCell ref="K50:K53"/>
    <mergeCell ref="L50:L53"/>
    <mergeCell ref="M50:M53"/>
    <mergeCell ref="N50:N53"/>
    <mergeCell ref="F52:F53"/>
    <mergeCell ref="F48:F49"/>
    <mergeCell ref="A50:A53"/>
    <mergeCell ref="B50:B53"/>
    <mergeCell ref="C50:C53"/>
    <mergeCell ref="D50:D53"/>
    <mergeCell ref="E50:E52"/>
    <mergeCell ref="H50:H53"/>
    <mergeCell ref="I50:I53"/>
    <mergeCell ref="J50:J53"/>
    <mergeCell ref="G46:G49"/>
    <mergeCell ref="G50:G53"/>
    <mergeCell ref="L38:L41"/>
    <mergeCell ref="M38:M41"/>
    <mergeCell ref="N38:N41"/>
    <mergeCell ref="F40:F41"/>
    <mergeCell ref="A46:A49"/>
    <mergeCell ref="B46:B49"/>
    <mergeCell ref="C46:C49"/>
    <mergeCell ref="D46:D49"/>
    <mergeCell ref="E46:E48"/>
    <mergeCell ref="H46:H49"/>
    <mergeCell ref="I46:I49"/>
    <mergeCell ref="J46:J49"/>
    <mergeCell ref="K46:K49"/>
    <mergeCell ref="L46:L49"/>
    <mergeCell ref="M46:M49"/>
    <mergeCell ref="N46:N49"/>
    <mergeCell ref="A38:A41"/>
    <mergeCell ref="B38:B41"/>
    <mergeCell ref="C38:C41"/>
    <mergeCell ref="D38:D41"/>
    <mergeCell ref="E38:E40"/>
    <mergeCell ref="H38:H41"/>
    <mergeCell ref="I38:I41"/>
    <mergeCell ref="J38:J41"/>
    <mergeCell ref="K38:K41"/>
    <mergeCell ref="G38:G41"/>
    <mergeCell ref="K34:K37"/>
    <mergeCell ref="L34:L37"/>
    <mergeCell ref="M34:M37"/>
    <mergeCell ref="N34:N37"/>
    <mergeCell ref="F36:F37"/>
    <mergeCell ref="A34:A37"/>
    <mergeCell ref="B34:B37"/>
    <mergeCell ref="C34:C37"/>
    <mergeCell ref="D34:D37"/>
    <mergeCell ref="E34:E36"/>
    <mergeCell ref="H34:H37"/>
    <mergeCell ref="I34:I37"/>
    <mergeCell ref="J34:J37"/>
    <mergeCell ref="G30:G33"/>
    <mergeCell ref="G34:G37"/>
    <mergeCell ref="F28:F29"/>
    <mergeCell ref="A30:A33"/>
    <mergeCell ref="B30:B33"/>
    <mergeCell ref="C30:C33"/>
    <mergeCell ref="D30:D33"/>
    <mergeCell ref="E30:E32"/>
    <mergeCell ref="H30:H33"/>
    <mergeCell ref="I30:I33"/>
    <mergeCell ref="J30:J33"/>
    <mergeCell ref="K30:K33"/>
    <mergeCell ref="L30:L33"/>
    <mergeCell ref="M30:M33"/>
    <mergeCell ref="N30:N33"/>
    <mergeCell ref="F32:F33"/>
    <mergeCell ref="F24:F25"/>
    <mergeCell ref="G22:G25"/>
    <mergeCell ref="N26:N29"/>
    <mergeCell ref="A26:A29"/>
    <mergeCell ref="B26:B29"/>
    <mergeCell ref="C26:C29"/>
    <mergeCell ref="D26:D29"/>
    <mergeCell ref="E26:E28"/>
    <mergeCell ref="H26:H29"/>
    <mergeCell ref="I26:I29"/>
    <mergeCell ref="J26:J29"/>
    <mergeCell ref="K26:K29"/>
    <mergeCell ref="G26:G29"/>
    <mergeCell ref="L26:L29"/>
    <mergeCell ref="M26:M29"/>
    <mergeCell ref="L18:L21"/>
    <mergeCell ref="M18:M21"/>
    <mergeCell ref="N18:N21"/>
    <mergeCell ref="F20:F21"/>
    <mergeCell ref="A22:A25"/>
    <mergeCell ref="B22:B25"/>
    <mergeCell ref="C22:C25"/>
    <mergeCell ref="D22:D25"/>
    <mergeCell ref="E22:E24"/>
    <mergeCell ref="H22:H25"/>
    <mergeCell ref="I22:I25"/>
    <mergeCell ref="J22:J25"/>
    <mergeCell ref="K22:K25"/>
    <mergeCell ref="L22:L25"/>
    <mergeCell ref="M22:M25"/>
    <mergeCell ref="N22:N25"/>
    <mergeCell ref="A18:A21"/>
    <mergeCell ref="B18:B21"/>
    <mergeCell ref="C18:C21"/>
    <mergeCell ref="D18:D21"/>
    <mergeCell ref="E18:E20"/>
    <mergeCell ref="H18:H21"/>
    <mergeCell ref="I18:I21"/>
    <mergeCell ref="J18:J21"/>
    <mergeCell ref="K18:K21"/>
    <mergeCell ref="G18:G21"/>
    <mergeCell ref="K14:K17"/>
    <mergeCell ref="L14:L17"/>
    <mergeCell ref="M14:M17"/>
    <mergeCell ref="N14:N17"/>
    <mergeCell ref="F16:F17"/>
    <mergeCell ref="F8:F9"/>
    <mergeCell ref="A14:A17"/>
    <mergeCell ref="B14:B17"/>
    <mergeCell ref="C14:C17"/>
    <mergeCell ref="D14:D17"/>
    <mergeCell ref="E14:E16"/>
    <mergeCell ref="H14:H17"/>
    <mergeCell ref="I14:I17"/>
    <mergeCell ref="J14:J17"/>
    <mergeCell ref="G6:G9"/>
    <mergeCell ref="G14:G17"/>
    <mergeCell ref="A10:A13"/>
    <mergeCell ref="B10:B13"/>
    <mergeCell ref="C10:C13"/>
    <mergeCell ref="D10:D13"/>
    <mergeCell ref="E10:E12"/>
    <mergeCell ref="G10:G13"/>
    <mergeCell ref="H10:H13"/>
    <mergeCell ref="I10:I13"/>
    <mergeCell ref="J10:J13"/>
    <mergeCell ref="A1:F1"/>
    <mergeCell ref="A4:K4"/>
    <mergeCell ref="L4:N4"/>
    <mergeCell ref="A6:A9"/>
    <mergeCell ref="B6:B9"/>
    <mergeCell ref="C6:C9"/>
    <mergeCell ref="D6:D9"/>
    <mergeCell ref="E6:E8"/>
    <mergeCell ref="H6:H9"/>
    <mergeCell ref="I6:I9"/>
    <mergeCell ref="J6:J9"/>
    <mergeCell ref="K6:K9"/>
    <mergeCell ref="L6:L9"/>
    <mergeCell ref="M6:M9"/>
    <mergeCell ref="N6:N9"/>
    <mergeCell ref="K10:K13"/>
    <mergeCell ref="L10:L13"/>
    <mergeCell ref="M10:M13"/>
    <mergeCell ref="N10:N13"/>
    <mergeCell ref="F12:F13"/>
    <mergeCell ref="B42:B45"/>
    <mergeCell ref="C42:C45"/>
    <mergeCell ref="E42:E44"/>
    <mergeCell ref="A42:A45"/>
    <mergeCell ref="D42:D45"/>
    <mergeCell ref="G42:G45"/>
    <mergeCell ref="H42:H45"/>
    <mergeCell ref="I42:I45"/>
    <mergeCell ref="J42:J45"/>
    <mergeCell ref="F44:F45"/>
    <mergeCell ref="K42:K45"/>
    <mergeCell ref="L42:L45"/>
    <mergeCell ref="M42:M45"/>
    <mergeCell ref="N42:N45"/>
  </mergeCells>
  <printOptions gridLines="1"/>
  <pageMargins left="0.7" right="0.7" top="0.75" bottom="0.75" header="0.3" footer="0.3"/>
  <pageSetup paperSize="8" scale="56" fitToWidth="0" fitToHeight="0" orientation="landscape"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2:N37"/>
  <sheetViews>
    <sheetView zoomScale="55" zoomScaleNormal="55" workbookViewId="0">
      <pane ySplit="3" topLeftCell="A4" activePane="bottomLeft" state="frozen"/>
      <selection activeCell="D37" sqref="D37"/>
      <selection pane="bottomLeft" activeCell="E38" sqref="E38"/>
    </sheetView>
  </sheetViews>
  <sheetFormatPr defaultColWidth="8.88671875" defaultRowHeight="14.4" x14ac:dyDescent="0.3"/>
  <cols>
    <col min="1" max="1" width="5.109375" style="51" customWidth="1"/>
    <col min="2" max="2" width="16.6640625" style="51" customWidth="1"/>
    <col min="3" max="3" width="13.5546875" style="51" customWidth="1"/>
    <col min="4" max="4" width="16.109375" style="51" customWidth="1"/>
    <col min="5" max="5" width="29.5546875" style="51" customWidth="1"/>
    <col min="6" max="6" width="40" style="51" customWidth="1"/>
    <col min="7" max="7" width="24.109375" style="51" customWidth="1"/>
    <col min="8" max="8" width="51" style="51" customWidth="1"/>
    <col min="9" max="9" width="52.5546875" style="51" customWidth="1"/>
    <col min="10" max="10" width="26" style="51" customWidth="1"/>
    <col min="11" max="11" width="17.109375" style="51" customWidth="1"/>
    <col min="12" max="12" width="15.44140625" style="51" customWidth="1"/>
    <col min="13" max="13" width="17.6640625" style="51" customWidth="1"/>
    <col min="14" max="14" width="16.44140625" style="51" customWidth="1"/>
    <col min="15" max="16384" width="8.88671875" style="1"/>
  </cols>
  <sheetData>
    <row r="2" spans="1:14" s="6" customFormat="1" ht="31.5" customHeight="1" x14ac:dyDescent="0.45">
      <c r="A2" s="109" t="s">
        <v>450</v>
      </c>
      <c r="B2" s="109"/>
      <c r="C2" s="109"/>
      <c r="D2" s="109"/>
      <c r="E2" s="109"/>
      <c r="F2" s="109"/>
      <c r="G2" s="2"/>
      <c r="H2" s="73"/>
      <c r="I2" s="67"/>
      <c r="J2" s="67"/>
      <c r="K2" s="67"/>
      <c r="L2" s="67"/>
      <c r="M2" s="525"/>
      <c r="N2" s="526"/>
    </row>
    <row r="3" spans="1:14" s="6" customFormat="1" ht="31.5" customHeight="1" x14ac:dyDescent="0.35">
      <c r="A3" s="68"/>
      <c r="B3" s="68"/>
      <c r="C3" s="68"/>
      <c r="D3" s="68"/>
      <c r="E3" s="69"/>
      <c r="F3" s="69"/>
      <c r="G3" s="69"/>
      <c r="H3" s="67"/>
      <c r="I3" s="67"/>
      <c r="J3" s="67"/>
      <c r="K3" s="67"/>
      <c r="L3" s="67"/>
      <c r="M3" s="525"/>
      <c r="N3" s="526"/>
    </row>
    <row r="4" spans="1:14" ht="15" customHeight="1" x14ac:dyDescent="0.3">
      <c r="A4" s="546"/>
      <c r="B4" s="379" t="s">
        <v>1</v>
      </c>
      <c r="C4" s="379"/>
      <c r="D4" s="379"/>
      <c r="E4" s="379"/>
      <c r="F4" s="379"/>
      <c r="G4" s="379"/>
      <c r="H4" s="379"/>
      <c r="I4" s="379"/>
      <c r="J4" s="379"/>
      <c r="K4" s="379"/>
      <c r="L4" s="380" t="s">
        <v>2</v>
      </c>
      <c r="M4" s="545"/>
      <c r="N4" s="545"/>
    </row>
    <row r="5" spans="1:14" ht="126" customHeight="1" x14ac:dyDescent="0.3">
      <c r="A5" s="78" t="s">
        <v>3</v>
      </c>
      <c r="B5" s="78" t="s">
        <v>4</v>
      </c>
      <c r="C5" s="78" t="s">
        <v>5</v>
      </c>
      <c r="D5" s="78" t="s">
        <v>451</v>
      </c>
      <c r="E5" s="79" t="s">
        <v>7</v>
      </c>
      <c r="F5" s="78" t="s">
        <v>8</v>
      </c>
      <c r="G5" s="78" t="s">
        <v>452</v>
      </c>
      <c r="H5" s="79" t="s">
        <v>10</v>
      </c>
      <c r="I5" s="78" t="s">
        <v>11</v>
      </c>
      <c r="J5" s="78" t="s">
        <v>92</v>
      </c>
      <c r="K5" s="78" t="s">
        <v>13</v>
      </c>
      <c r="L5" s="80" t="s">
        <v>285</v>
      </c>
      <c r="M5" s="80" t="s">
        <v>15</v>
      </c>
      <c r="N5" s="13" t="s">
        <v>16</v>
      </c>
    </row>
    <row r="6" spans="1:14" ht="80.25" customHeight="1" x14ac:dyDescent="0.3">
      <c r="A6" s="427">
        <v>1</v>
      </c>
      <c r="B6" s="427" t="s">
        <v>453</v>
      </c>
      <c r="C6" s="427" t="s">
        <v>454</v>
      </c>
      <c r="D6" s="427" t="s">
        <v>146</v>
      </c>
      <c r="E6" s="427" t="s">
        <v>873</v>
      </c>
      <c r="F6" s="98" t="s">
        <v>455</v>
      </c>
      <c r="G6" s="314" t="s">
        <v>26</v>
      </c>
      <c r="H6" s="99" t="s">
        <v>456</v>
      </c>
      <c r="I6" s="99" t="s">
        <v>457</v>
      </c>
      <c r="J6" s="375">
        <v>457700000</v>
      </c>
      <c r="K6" s="376" t="s">
        <v>100</v>
      </c>
      <c r="L6" s="114" t="s">
        <v>458</v>
      </c>
      <c r="M6" s="114" t="s">
        <v>459</v>
      </c>
      <c r="N6" s="383" t="s">
        <v>797</v>
      </c>
    </row>
    <row r="7" spans="1:14" ht="55.8" customHeight="1" x14ac:dyDescent="0.3">
      <c r="A7" s="428"/>
      <c r="B7" s="428"/>
      <c r="C7" s="428"/>
      <c r="D7" s="428"/>
      <c r="E7" s="428"/>
      <c r="F7" s="98" t="s">
        <v>460</v>
      </c>
      <c r="G7" s="315"/>
      <c r="H7" s="100"/>
      <c r="I7" s="100"/>
      <c r="J7" s="381"/>
      <c r="K7" s="377"/>
      <c r="L7" s="115"/>
      <c r="M7" s="115"/>
      <c r="N7" s="384"/>
    </row>
    <row r="8" spans="1:14" ht="39" customHeight="1" x14ac:dyDescent="0.3">
      <c r="A8" s="428"/>
      <c r="B8" s="428"/>
      <c r="C8" s="428"/>
      <c r="D8" s="428"/>
      <c r="E8" s="428"/>
      <c r="F8" s="314" t="s">
        <v>461</v>
      </c>
      <c r="G8" s="315"/>
      <c r="H8" s="100"/>
      <c r="I8" s="100"/>
      <c r="J8" s="381"/>
      <c r="K8" s="377"/>
      <c r="L8" s="115"/>
      <c r="M8" s="115"/>
      <c r="N8" s="384"/>
    </row>
    <row r="9" spans="1:14" ht="26.4" customHeight="1" x14ac:dyDescent="0.3">
      <c r="A9" s="429"/>
      <c r="B9" s="429"/>
      <c r="C9" s="429"/>
      <c r="D9" s="429"/>
      <c r="E9" s="470"/>
      <c r="F9" s="316"/>
      <c r="G9" s="316"/>
      <c r="H9" s="101"/>
      <c r="I9" s="101"/>
      <c r="J9" s="382"/>
      <c r="K9" s="378"/>
      <c r="L9" s="116"/>
      <c r="M9" s="116"/>
      <c r="N9" s="385"/>
    </row>
    <row r="10" spans="1:14" s="69" customFormat="1" ht="88.2" customHeight="1" x14ac:dyDescent="0.3">
      <c r="A10" s="427">
        <v>2</v>
      </c>
      <c r="B10" s="427" t="s">
        <v>453</v>
      </c>
      <c r="C10" s="427">
        <v>129</v>
      </c>
      <c r="D10" s="427" t="s">
        <v>132</v>
      </c>
      <c r="E10" s="463" t="s">
        <v>462</v>
      </c>
      <c r="F10" s="98" t="s">
        <v>463</v>
      </c>
      <c r="G10" s="314" t="s">
        <v>26</v>
      </c>
      <c r="H10" s="99" t="s">
        <v>464</v>
      </c>
      <c r="I10" s="105" t="s">
        <v>465</v>
      </c>
      <c r="J10" s="386">
        <v>114425000</v>
      </c>
      <c r="K10" s="376" t="s">
        <v>100</v>
      </c>
      <c r="L10" s="114" t="s">
        <v>458</v>
      </c>
      <c r="M10" s="114" t="s">
        <v>466</v>
      </c>
      <c r="N10" s="389" t="s">
        <v>770</v>
      </c>
    </row>
    <row r="11" spans="1:14" s="69" customFormat="1" ht="68.400000000000006" customHeight="1" x14ac:dyDescent="0.3">
      <c r="A11" s="428"/>
      <c r="B11" s="428"/>
      <c r="C11" s="428"/>
      <c r="D11" s="428"/>
      <c r="E11" s="465"/>
      <c r="F11" s="478" t="s">
        <v>467</v>
      </c>
      <c r="G11" s="315"/>
      <c r="H11" s="100"/>
      <c r="I11" s="106"/>
      <c r="J11" s="387"/>
      <c r="K11" s="377"/>
      <c r="L11" s="115"/>
      <c r="M11" s="115"/>
      <c r="N11" s="390"/>
    </row>
    <row r="12" spans="1:14" s="69" customFormat="1" ht="48.6" customHeight="1" x14ac:dyDescent="0.3">
      <c r="A12" s="428"/>
      <c r="B12" s="428"/>
      <c r="C12" s="428"/>
      <c r="D12" s="428"/>
      <c r="E12" s="465"/>
      <c r="F12" s="314" t="s">
        <v>468</v>
      </c>
      <c r="G12" s="315"/>
      <c r="H12" s="100"/>
      <c r="I12" s="106"/>
      <c r="J12" s="387"/>
      <c r="K12" s="377"/>
      <c r="L12" s="115"/>
      <c r="M12" s="115"/>
      <c r="N12" s="390"/>
    </row>
    <row r="13" spans="1:14" s="69" customFormat="1" ht="18" customHeight="1" x14ac:dyDescent="0.3">
      <c r="A13" s="429"/>
      <c r="B13" s="429"/>
      <c r="C13" s="429"/>
      <c r="D13" s="429"/>
      <c r="E13" s="547"/>
      <c r="F13" s="316"/>
      <c r="G13" s="316"/>
      <c r="H13" s="101"/>
      <c r="I13" s="107"/>
      <c r="J13" s="388"/>
      <c r="K13" s="378"/>
      <c r="L13" s="116"/>
      <c r="M13" s="116"/>
      <c r="N13" s="391"/>
    </row>
    <row r="14" spans="1:14" s="69" customFormat="1" ht="48" customHeight="1" x14ac:dyDescent="0.3">
      <c r="A14" s="427">
        <v>3</v>
      </c>
      <c r="B14" s="427" t="s">
        <v>453</v>
      </c>
      <c r="C14" s="427">
        <v>133</v>
      </c>
      <c r="D14" s="427" t="s">
        <v>135</v>
      </c>
      <c r="E14" s="427" t="s">
        <v>469</v>
      </c>
      <c r="F14" s="98" t="s">
        <v>463</v>
      </c>
      <c r="G14" s="427" t="s">
        <v>26</v>
      </c>
      <c r="H14" s="99" t="s">
        <v>470</v>
      </c>
      <c r="I14" s="105" t="s">
        <v>471</v>
      </c>
      <c r="J14" s="392">
        <v>298500000</v>
      </c>
      <c r="K14" s="376" t="s">
        <v>100</v>
      </c>
      <c r="L14" s="114" t="s">
        <v>458</v>
      </c>
      <c r="M14" s="114" t="s">
        <v>472</v>
      </c>
      <c r="N14" s="208" t="s">
        <v>770</v>
      </c>
    </row>
    <row r="15" spans="1:14" s="69" customFormat="1" ht="55.8" customHeight="1" x14ac:dyDescent="0.3">
      <c r="A15" s="428"/>
      <c r="B15" s="428"/>
      <c r="C15" s="428"/>
      <c r="D15" s="428"/>
      <c r="E15" s="428"/>
      <c r="F15" s="98" t="s">
        <v>152</v>
      </c>
      <c r="G15" s="428"/>
      <c r="H15" s="100"/>
      <c r="I15" s="106"/>
      <c r="J15" s="393"/>
      <c r="K15" s="377"/>
      <c r="L15" s="115"/>
      <c r="M15" s="115"/>
      <c r="N15" s="209"/>
    </row>
    <row r="16" spans="1:14" s="69" customFormat="1" ht="38.4" customHeight="1" x14ac:dyDescent="0.3">
      <c r="A16" s="428"/>
      <c r="B16" s="428"/>
      <c r="C16" s="428"/>
      <c r="D16" s="428"/>
      <c r="E16" s="428"/>
      <c r="F16" s="427" t="s">
        <v>473</v>
      </c>
      <c r="G16" s="428"/>
      <c r="H16" s="100"/>
      <c r="I16" s="106"/>
      <c r="J16" s="393"/>
      <c r="K16" s="377"/>
      <c r="L16" s="115"/>
      <c r="M16" s="115"/>
      <c r="N16" s="209"/>
    </row>
    <row r="17" spans="1:14" s="69" customFormat="1" ht="45.6" customHeight="1" x14ac:dyDescent="0.3">
      <c r="A17" s="429"/>
      <c r="B17" s="429"/>
      <c r="C17" s="429"/>
      <c r="D17" s="429"/>
      <c r="E17" s="470"/>
      <c r="F17" s="429"/>
      <c r="G17" s="429"/>
      <c r="H17" s="101"/>
      <c r="I17" s="107"/>
      <c r="J17" s="394"/>
      <c r="K17" s="378"/>
      <c r="L17" s="116"/>
      <c r="M17" s="116"/>
      <c r="N17" s="210"/>
    </row>
    <row r="18" spans="1:14" s="69" customFormat="1" ht="52.5" customHeight="1" x14ac:dyDescent="0.3">
      <c r="A18" s="427">
        <v>4</v>
      </c>
      <c r="B18" s="427" t="s">
        <v>453</v>
      </c>
      <c r="C18" s="427">
        <v>140</v>
      </c>
      <c r="D18" s="427" t="s">
        <v>474</v>
      </c>
      <c r="E18" s="460" t="s">
        <v>475</v>
      </c>
      <c r="F18" s="98" t="s">
        <v>463</v>
      </c>
      <c r="G18" s="427" t="s">
        <v>26</v>
      </c>
      <c r="H18" s="157" t="s">
        <v>476</v>
      </c>
      <c r="I18" s="105" t="s">
        <v>477</v>
      </c>
      <c r="J18" s="392">
        <v>62000000</v>
      </c>
      <c r="K18" s="376" t="s">
        <v>100</v>
      </c>
      <c r="L18" s="114" t="s">
        <v>478</v>
      </c>
      <c r="M18" s="114" t="s">
        <v>479</v>
      </c>
      <c r="N18" s="114" t="s">
        <v>616</v>
      </c>
    </row>
    <row r="19" spans="1:14" s="69" customFormat="1" ht="77.400000000000006" customHeight="1" x14ac:dyDescent="0.3">
      <c r="A19" s="428"/>
      <c r="B19" s="428"/>
      <c r="C19" s="428"/>
      <c r="D19" s="428"/>
      <c r="E19" s="460"/>
      <c r="F19" s="478" t="s">
        <v>587</v>
      </c>
      <c r="G19" s="428"/>
      <c r="H19" s="158"/>
      <c r="I19" s="106"/>
      <c r="J19" s="393"/>
      <c r="K19" s="377"/>
      <c r="L19" s="115"/>
      <c r="M19" s="115"/>
      <c r="N19" s="115"/>
    </row>
    <row r="20" spans="1:14" s="69" customFormat="1" ht="32.4" customHeight="1" x14ac:dyDescent="0.3">
      <c r="A20" s="428"/>
      <c r="B20" s="428"/>
      <c r="C20" s="428"/>
      <c r="D20" s="428"/>
      <c r="E20" s="460"/>
      <c r="F20" s="314" t="s">
        <v>646</v>
      </c>
      <c r="G20" s="428"/>
      <c r="H20" s="158"/>
      <c r="I20" s="106"/>
      <c r="J20" s="393"/>
      <c r="K20" s="377"/>
      <c r="L20" s="115"/>
      <c r="M20" s="115"/>
      <c r="N20" s="115"/>
    </row>
    <row r="21" spans="1:14" s="69" customFormat="1" ht="73.2" customHeight="1" x14ac:dyDescent="0.3">
      <c r="A21" s="429"/>
      <c r="B21" s="429"/>
      <c r="C21" s="429"/>
      <c r="D21" s="429"/>
      <c r="E21" s="470"/>
      <c r="F21" s="316"/>
      <c r="G21" s="429"/>
      <c r="H21" s="159"/>
      <c r="I21" s="107"/>
      <c r="J21" s="394"/>
      <c r="K21" s="378"/>
      <c r="L21" s="116"/>
      <c r="M21" s="116"/>
      <c r="N21" s="116"/>
    </row>
    <row r="22" spans="1:14" s="14" customFormat="1" ht="78.599999999999994" customHeight="1" x14ac:dyDescent="0.3">
      <c r="A22" s="427">
        <v>5</v>
      </c>
      <c r="B22" s="427" t="s">
        <v>453</v>
      </c>
      <c r="C22" s="427">
        <v>135</v>
      </c>
      <c r="D22" s="427" t="s">
        <v>138</v>
      </c>
      <c r="E22" s="427" t="s">
        <v>700</v>
      </c>
      <c r="F22" s="454" t="s">
        <v>480</v>
      </c>
      <c r="G22" s="427" t="s">
        <v>26</v>
      </c>
      <c r="H22" s="99" t="s">
        <v>701</v>
      </c>
      <c r="I22" s="105" t="s">
        <v>481</v>
      </c>
      <c r="J22" s="375">
        <v>149250000</v>
      </c>
      <c r="K22" s="376" t="s">
        <v>100</v>
      </c>
      <c r="L22" s="114" t="s">
        <v>482</v>
      </c>
      <c r="M22" s="349" t="s">
        <v>589</v>
      </c>
      <c r="N22" s="114" t="s">
        <v>696</v>
      </c>
    </row>
    <row r="23" spans="1:14" s="14" customFormat="1" ht="45.6" customHeight="1" x14ac:dyDescent="0.3">
      <c r="A23" s="428"/>
      <c r="B23" s="428"/>
      <c r="C23" s="428"/>
      <c r="D23" s="428"/>
      <c r="E23" s="428"/>
      <c r="F23" s="98" t="s">
        <v>588</v>
      </c>
      <c r="G23" s="428"/>
      <c r="H23" s="100"/>
      <c r="I23" s="106"/>
      <c r="J23" s="381"/>
      <c r="K23" s="377"/>
      <c r="L23" s="115"/>
      <c r="M23" s="350"/>
      <c r="N23" s="115"/>
    </row>
    <row r="24" spans="1:14" s="14" customFormat="1" ht="27" customHeight="1" x14ac:dyDescent="0.3">
      <c r="A24" s="428"/>
      <c r="B24" s="428"/>
      <c r="C24" s="428"/>
      <c r="D24" s="428"/>
      <c r="E24" s="428"/>
      <c r="F24" s="427" t="s">
        <v>646</v>
      </c>
      <c r="G24" s="428"/>
      <c r="H24" s="100"/>
      <c r="I24" s="106"/>
      <c r="J24" s="381"/>
      <c r="K24" s="377"/>
      <c r="L24" s="115"/>
      <c r="M24" s="350"/>
      <c r="N24" s="115"/>
    </row>
    <row r="25" spans="1:14" s="14" customFormat="1" ht="40.799999999999997" customHeight="1" x14ac:dyDescent="0.3">
      <c r="A25" s="429"/>
      <c r="B25" s="429"/>
      <c r="C25" s="429"/>
      <c r="D25" s="429"/>
      <c r="E25" s="523"/>
      <c r="F25" s="429"/>
      <c r="G25" s="429"/>
      <c r="H25" s="101"/>
      <c r="I25" s="107"/>
      <c r="J25" s="382"/>
      <c r="K25" s="378"/>
      <c r="L25" s="116"/>
      <c r="M25" s="351"/>
      <c r="N25" s="116"/>
    </row>
    <row r="26" spans="1:14" s="14" customFormat="1" ht="46.2" customHeight="1" x14ac:dyDescent="0.3">
      <c r="A26" s="427">
        <v>6</v>
      </c>
      <c r="B26" s="427" t="s">
        <v>453</v>
      </c>
      <c r="C26" s="427">
        <v>135</v>
      </c>
      <c r="D26" s="427" t="s">
        <v>138</v>
      </c>
      <c r="E26" s="462" t="s">
        <v>702</v>
      </c>
      <c r="F26" s="454" t="s">
        <v>480</v>
      </c>
      <c r="G26" s="427" t="s">
        <v>26</v>
      </c>
      <c r="H26" s="99" t="s">
        <v>703</v>
      </c>
      <c r="I26" s="99" t="s">
        <v>704</v>
      </c>
      <c r="J26" s="375">
        <v>49750000</v>
      </c>
      <c r="K26" s="376" t="s">
        <v>100</v>
      </c>
      <c r="L26" s="114" t="s">
        <v>482</v>
      </c>
      <c r="M26" s="349" t="s">
        <v>589</v>
      </c>
      <c r="N26" s="114" t="s">
        <v>696</v>
      </c>
    </row>
    <row r="27" spans="1:14" s="14" customFormat="1" ht="31.8" customHeight="1" x14ac:dyDescent="0.3">
      <c r="A27" s="428"/>
      <c r="B27" s="428"/>
      <c r="C27" s="428"/>
      <c r="D27" s="428"/>
      <c r="E27" s="464"/>
      <c r="F27" s="98" t="s">
        <v>588</v>
      </c>
      <c r="G27" s="428"/>
      <c r="H27" s="373"/>
      <c r="I27" s="373"/>
      <c r="J27" s="373"/>
      <c r="K27" s="377"/>
      <c r="L27" s="115"/>
      <c r="M27" s="350"/>
      <c r="N27" s="115"/>
    </row>
    <row r="28" spans="1:14" s="14" customFormat="1" ht="33" customHeight="1" x14ac:dyDescent="0.3">
      <c r="A28" s="428"/>
      <c r="B28" s="428"/>
      <c r="C28" s="428"/>
      <c r="D28" s="428"/>
      <c r="E28" s="466"/>
      <c r="F28" s="427" t="s">
        <v>646</v>
      </c>
      <c r="G28" s="428"/>
      <c r="H28" s="373"/>
      <c r="I28" s="373"/>
      <c r="J28" s="373"/>
      <c r="K28" s="377"/>
      <c r="L28" s="115"/>
      <c r="M28" s="350"/>
      <c r="N28" s="115"/>
    </row>
    <row r="29" spans="1:14" s="14" customFormat="1" ht="40.799999999999997" customHeight="1" x14ac:dyDescent="0.3">
      <c r="A29" s="429"/>
      <c r="B29" s="429"/>
      <c r="C29" s="429"/>
      <c r="D29" s="429"/>
      <c r="E29" s="541"/>
      <c r="F29" s="429"/>
      <c r="G29" s="429"/>
      <c r="H29" s="374"/>
      <c r="I29" s="374"/>
      <c r="J29" s="374"/>
      <c r="K29" s="378"/>
      <c r="L29" s="116"/>
      <c r="M29" s="351"/>
      <c r="N29" s="116"/>
    </row>
    <row r="30" spans="1:14" s="14" customFormat="1" ht="63.6" customHeight="1" x14ac:dyDescent="0.3">
      <c r="A30" s="427">
        <v>7</v>
      </c>
      <c r="B30" s="427" t="s">
        <v>453</v>
      </c>
      <c r="C30" s="427">
        <v>136</v>
      </c>
      <c r="D30" s="427" t="s">
        <v>138</v>
      </c>
      <c r="E30" s="427" t="s">
        <v>483</v>
      </c>
      <c r="F30" s="493" t="s">
        <v>484</v>
      </c>
      <c r="G30" s="427" t="s">
        <v>26</v>
      </c>
      <c r="H30" s="395" t="s">
        <v>485</v>
      </c>
      <c r="I30" s="395" t="s">
        <v>486</v>
      </c>
      <c r="J30" s="398">
        <v>79600000</v>
      </c>
      <c r="K30" s="401" t="s">
        <v>100</v>
      </c>
      <c r="L30" s="404" t="s">
        <v>482</v>
      </c>
      <c r="M30" s="349" t="s">
        <v>487</v>
      </c>
      <c r="N30" s="208" t="s">
        <v>706</v>
      </c>
    </row>
    <row r="31" spans="1:14" s="14" customFormat="1" ht="46.8" customHeight="1" x14ac:dyDescent="0.3">
      <c r="A31" s="428"/>
      <c r="B31" s="428"/>
      <c r="C31" s="428"/>
      <c r="D31" s="428"/>
      <c r="E31" s="428"/>
      <c r="F31" s="98" t="s">
        <v>488</v>
      </c>
      <c r="G31" s="428"/>
      <c r="H31" s="396"/>
      <c r="I31" s="396"/>
      <c r="J31" s="399"/>
      <c r="K31" s="402"/>
      <c r="L31" s="405"/>
      <c r="M31" s="350"/>
      <c r="N31" s="209"/>
    </row>
    <row r="32" spans="1:14" s="14" customFormat="1" ht="37.200000000000003" customHeight="1" x14ac:dyDescent="0.3">
      <c r="A32" s="428"/>
      <c r="B32" s="428"/>
      <c r="C32" s="428"/>
      <c r="D32" s="428"/>
      <c r="E32" s="428"/>
      <c r="F32" s="427" t="s">
        <v>705</v>
      </c>
      <c r="G32" s="428"/>
      <c r="H32" s="396"/>
      <c r="I32" s="396"/>
      <c r="J32" s="399"/>
      <c r="K32" s="402"/>
      <c r="L32" s="405"/>
      <c r="M32" s="350"/>
      <c r="N32" s="209"/>
    </row>
    <row r="33" spans="1:14" s="14" customFormat="1" ht="25.2" customHeight="1" x14ac:dyDescent="0.3">
      <c r="A33" s="429"/>
      <c r="B33" s="429"/>
      <c r="C33" s="429"/>
      <c r="D33" s="429"/>
      <c r="E33" s="523"/>
      <c r="F33" s="429"/>
      <c r="G33" s="429"/>
      <c r="H33" s="397"/>
      <c r="I33" s="397"/>
      <c r="J33" s="400"/>
      <c r="K33" s="403"/>
      <c r="L33" s="406"/>
      <c r="M33" s="351"/>
      <c r="N33" s="210"/>
    </row>
    <row r="34" spans="1:14" s="14" customFormat="1" ht="120.6" customHeight="1" x14ac:dyDescent="0.3">
      <c r="A34" s="427">
        <v>8</v>
      </c>
      <c r="B34" s="427" t="s">
        <v>453</v>
      </c>
      <c r="C34" s="427">
        <v>130</v>
      </c>
      <c r="D34" s="427" t="s">
        <v>132</v>
      </c>
      <c r="E34" s="427" t="s">
        <v>489</v>
      </c>
      <c r="F34" s="459" t="s">
        <v>874</v>
      </c>
      <c r="G34" s="463"/>
      <c r="H34" s="105" t="s">
        <v>490</v>
      </c>
      <c r="I34" s="105" t="s">
        <v>491</v>
      </c>
      <c r="J34" s="392">
        <v>398000000</v>
      </c>
      <c r="K34" s="376" t="s">
        <v>23</v>
      </c>
      <c r="L34" s="404" t="s">
        <v>492</v>
      </c>
      <c r="M34" s="404" t="s">
        <v>413</v>
      </c>
      <c r="N34" s="404" t="s">
        <v>697</v>
      </c>
    </row>
    <row r="35" spans="1:14" s="14" customFormat="1" ht="44.4" customHeight="1" x14ac:dyDescent="0.3">
      <c r="A35" s="428"/>
      <c r="B35" s="428"/>
      <c r="C35" s="428"/>
      <c r="D35" s="428"/>
      <c r="E35" s="428"/>
      <c r="F35" s="98" t="s">
        <v>493</v>
      </c>
      <c r="G35" s="465"/>
      <c r="H35" s="106"/>
      <c r="I35" s="106"/>
      <c r="J35" s="393"/>
      <c r="K35" s="377"/>
      <c r="L35" s="405"/>
      <c r="M35" s="405"/>
      <c r="N35" s="405"/>
    </row>
    <row r="36" spans="1:14" s="14" customFormat="1" ht="17.399999999999999" customHeight="1" x14ac:dyDescent="0.3">
      <c r="A36" s="428"/>
      <c r="B36" s="428"/>
      <c r="C36" s="428"/>
      <c r="D36" s="428"/>
      <c r="E36" s="429"/>
      <c r="F36" s="427" t="s">
        <v>494</v>
      </c>
      <c r="G36" s="465"/>
      <c r="H36" s="106"/>
      <c r="I36" s="106"/>
      <c r="J36" s="393"/>
      <c r="K36" s="377"/>
      <c r="L36" s="405"/>
      <c r="M36" s="405"/>
      <c r="N36" s="405"/>
    </row>
    <row r="37" spans="1:14" s="14" customFormat="1" ht="39.6" customHeight="1" x14ac:dyDescent="0.3">
      <c r="A37" s="429"/>
      <c r="B37" s="429"/>
      <c r="C37" s="429"/>
      <c r="D37" s="429"/>
      <c r="E37" s="470"/>
      <c r="F37" s="429"/>
      <c r="G37" s="467"/>
      <c r="H37" s="107"/>
      <c r="I37" s="107"/>
      <c r="J37" s="394"/>
      <c r="K37" s="378"/>
      <c r="L37" s="406"/>
      <c r="M37" s="406"/>
      <c r="N37" s="406"/>
    </row>
  </sheetData>
  <mergeCells count="115">
    <mergeCell ref="K34:K37"/>
    <mergeCell ref="L34:L37"/>
    <mergeCell ref="M34:M37"/>
    <mergeCell ref="N34:N37"/>
    <mergeCell ref="F36:F37"/>
    <mergeCell ref="F32:F33"/>
    <mergeCell ref="A34:A37"/>
    <mergeCell ref="B34:B37"/>
    <mergeCell ref="C34:C37"/>
    <mergeCell ref="D34:D37"/>
    <mergeCell ref="E34:E36"/>
    <mergeCell ref="H34:H37"/>
    <mergeCell ref="I34:I37"/>
    <mergeCell ref="J34:J37"/>
    <mergeCell ref="G30:G33"/>
    <mergeCell ref="G34:G37"/>
    <mergeCell ref="J22:J25"/>
    <mergeCell ref="K22:K25"/>
    <mergeCell ref="G22:G25"/>
    <mergeCell ref="L22:L25"/>
    <mergeCell ref="M22:M25"/>
    <mergeCell ref="N22:N25"/>
    <mergeCell ref="F24:F25"/>
    <mergeCell ref="A30:A33"/>
    <mergeCell ref="B30:B33"/>
    <mergeCell ref="C30:C33"/>
    <mergeCell ref="D30:D33"/>
    <mergeCell ref="E30:E32"/>
    <mergeCell ref="H30:H33"/>
    <mergeCell ref="I30:I33"/>
    <mergeCell ref="J30:J33"/>
    <mergeCell ref="K30:K33"/>
    <mergeCell ref="L30:L33"/>
    <mergeCell ref="M30:M33"/>
    <mergeCell ref="N30:N33"/>
    <mergeCell ref="F16:F17"/>
    <mergeCell ref="A18:A21"/>
    <mergeCell ref="B18:B21"/>
    <mergeCell ref="C18:C21"/>
    <mergeCell ref="D18:D21"/>
    <mergeCell ref="E18:E20"/>
    <mergeCell ref="H18:H21"/>
    <mergeCell ref="I18:I21"/>
    <mergeCell ref="J18:J21"/>
    <mergeCell ref="K18:K21"/>
    <mergeCell ref="L18:L21"/>
    <mergeCell ref="M18:M21"/>
    <mergeCell ref="N18:N21"/>
    <mergeCell ref="F20:F21"/>
    <mergeCell ref="G18:G21"/>
    <mergeCell ref="K10:K13"/>
    <mergeCell ref="L10:L13"/>
    <mergeCell ref="M10:M13"/>
    <mergeCell ref="N10:N13"/>
    <mergeCell ref="F12:F13"/>
    <mergeCell ref="A14:A17"/>
    <mergeCell ref="B14:B17"/>
    <mergeCell ref="C14:C17"/>
    <mergeCell ref="D14:D17"/>
    <mergeCell ref="E14:E16"/>
    <mergeCell ref="H14:H17"/>
    <mergeCell ref="I14:I17"/>
    <mergeCell ref="J14:J17"/>
    <mergeCell ref="K14:K17"/>
    <mergeCell ref="L14:L17"/>
    <mergeCell ref="M14:M17"/>
    <mergeCell ref="N14:N17"/>
    <mergeCell ref="G14:G17"/>
    <mergeCell ref="F8:F9"/>
    <mergeCell ref="A10:A13"/>
    <mergeCell ref="B10:B13"/>
    <mergeCell ref="C10:C13"/>
    <mergeCell ref="D10:D13"/>
    <mergeCell ref="E10:E12"/>
    <mergeCell ref="H10:H13"/>
    <mergeCell ref="I10:I13"/>
    <mergeCell ref="J10:J13"/>
    <mergeCell ref="G6:G9"/>
    <mergeCell ref="G10:G13"/>
    <mergeCell ref="A2:F2"/>
    <mergeCell ref="B4:K4"/>
    <mergeCell ref="L4:N4"/>
    <mergeCell ref="A6:A9"/>
    <mergeCell ref="B6:B9"/>
    <mergeCell ref="C6:C9"/>
    <mergeCell ref="D6:D9"/>
    <mergeCell ref="E6:E8"/>
    <mergeCell ref="H6:H9"/>
    <mergeCell ref="I6:I9"/>
    <mergeCell ref="J6:J9"/>
    <mergeCell ref="K6:K9"/>
    <mergeCell ref="L6:L9"/>
    <mergeCell ref="M6:M9"/>
    <mergeCell ref="N6:N9"/>
    <mergeCell ref="A26:A29"/>
    <mergeCell ref="B26:B29"/>
    <mergeCell ref="C26:C29"/>
    <mergeCell ref="D26:D29"/>
    <mergeCell ref="E26:E28"/>
    <mergeCell ref="F28:F29"/>
    <mergeCell ref="G26:G29"/>
    <mergeCell ref="H26:H29"/>
    <mergeCell ref="I26:I29"/>
    <mergeCell ref="J26:J29"/>
    <mergeCell ref="K26:K29"/>
    <mergeCell ref="L26:L29"/>
    <mergeCell ref="M26:M29"/>
    <mergeCell ref="N26:N29"/>
    <mergeCell ref="A22:A25"/>
    <mergeCell ref="B22:B25"/>
    <mergeCell ref="C22:C25"/>
    <mergeCell ref="D22:D25"/>
    <mergeCell ref="E22:E24"/>
    <mergeCell ref="H22:H25"/>
    <mergeCell ref="I22:I25"/>
  </mergeCells>
  <printOptions gridLines="1"/>
  <pageMargins left="0.7" right="0.7" top="0.75" bottom="0.75" header="0.3" footer="0.3"/>
  <pageSetup paperSize="8" fitToWidth="0" fitToHeight="0" orientation="landscape"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9"/>
  <sheetViews>
    <sheetView zoomScale="55" zoomScaleNormal="55" workbookViewId="0">
      <selection activeCell="F26" sqref="F26"/>
    </sheetView>
  </sheetViews>
  <sheetFormatPr defaultColWidth="9.109375" defaultRowHeight="14.4" x14ac:dyDescent="0.3"/>
  <cols>
    <col min="1" max="1" width="9.109375" style="16"/>
    <col min="2" max="2" width="17" style="16" customWidth="1"/>
    <col min="3" max="3" width="14.5546875" style="16" customWidth="1"/>
    <col min="4" max="4" width="23.5546875" style="16" customWidth="1"/>
    <col min="5" max="5" width="25.33203125" style="16" customWidth="1"/>
    <col min="6" max="6" width="25.33203125" style="81" customWidth="1"/>
    <col min="7" max="7" width="21.44140625" style="81" customWidth="1"/>
    <col min="8" max="8" width="39.33203125" style="16" customWidth="1"/>
    <col min="9" max="9" width="21.109375" style="16" customWidth="1"/>
    <col min="10" max="10" width="12.33203125" style="16" customWidth="1"/>
    <col min="11" max="11" width="16.44140625" style="16" customWidth="1"/>
    <col min="12" max="12" width="12.44140625" style="16" customWidth="1"/>
    <col min="13" max="13" width="17.33203125" style="16" customWidth="1"/>
    <col min="14" max="14" width="18.33203125" style="16" customWidth="1"/>
    <col min="15" max="16384" width="9.109375" style="16"/>
  </cols>
  <sheetData>
    <row r="1" spans="1:14" s="82" customFormat="1" ht="29.25" customHeight="1" x14ac:dyDescent="0.45">
      <c r="A1" s="109" t="s">
        <v>495</v>
      </c>
      <c r="B1" s="109"/>
      <c r="C1" s="109"/>
      <c r="D1" s="109"/>
      <c r="E1" s="109"/>
      <c r="F1" s="109"/>
      <c r="G1" s="2"/>
      <c r="H1" s="73"/>
      <c r="M1" s="549"/>
      <c r="N1" s="447"/>
    </row>
    <row r="2" spans="1:14" s="82" customFormat="1" ht="29.25" customHeight="1" x14ac:dyDescent="0.3">
      <c r="A2" s="83"/>
      <c r="B2" s="83"/>
      <c r="C2" s="83"/>
      <c r="D2" s="83"/>
      <c r="E2" s="84"/>
      <c r="F2" s="15"/>
      <c r="G2" s="85"/>
      <c r="M2" s="549"/>
      <c r="N2" s="447"/>
    </row>
    <row r="3" spans="1:14" ht="31.5" customHeight="1" x14ac:dyDescent="0.3">
      <c r="A3" s="548"/>
      <c r="B3" s="407" t="s">
        <v>1</v>
      </c>
      <c r="C3" s="407"/>
      <c r="D3" s="407"/>
      <c r="E3" s="407"/>
      <c r="F3" s="407"/>
      <c r="G3" s="407"/>
      <c r="H3" s="407"/>
      <c r="I3" s="407"/>
      <c r="J3" s="407"/>
      <c r="K3" s="407"/>
      <c r="L3" s="206" t="s">
        <v>2</v>
      </c>
      <c r="M3" s="206"/>
      <c r="N3" s="206"/>
    </row>
    <row r="4" spans="1:14" ht="120.6" customHeight="1" x14ac:dyDescent="0.3">
      <c r="A4" s="47" t="s">
        <v>3</v>
      </c>
      <c r="B4" s="47" t="s">
        <v>4</v>
      </c>
      <c r="C4" s="47" t="s">
        <v>5</v>
      </c>
      <c r="D4" s="47" t="s">
        <v>91</v>
      </c>
      <c r="E4" s="47" t="s">
        <v>7</v>
      </c>
      <c r="F4" s="47" t="s">
        <v>8</v>
      </c>
      <c r="G4" s="47" t="s">
        <v>9</v>
      </c>
      <c r="H4" s="47" t="s">
        <v>10</v>
      </c>
      <c r="I4" s="47" t="s">
        <v>11</v>
      </c>
      <c r="J4" s="47" t="s">
        <v>92</v>
      </c>
      <c r="K4" s="47" t="s">
        <v>13</v>
      </c>
      <c r="L4" s="49" t="s">
        <v>14</v>
      </c>
      <c r="M4" s="49" t="s">
        <v>15</v>
      </c>
      <c r="N4" s="13" t="s">
        <v>16</v>
      </c>
    </row>
    <row r="5" spans="1:14" ht="70.2" customHeight="1" x14ac:dyDescent="0.3">
      <c r="A5" s="460">
        <v>1</v>
      </c>
      <c r="B5" s="427" t="s">
        <v>372</v>
      </c>
      <c r="C5" s="427">
        <v>346</v>
      </c>
      <c r="D5" s="427" t="s">
        <v>875</v>
      </c>
      <c r="E5" s="427" t="s">
        <v>496</v>
      </c>
      <c r="F5" s="454" t="s">
        <v>497</v>
      </c>
      <c r="G5" s="427" t="s">
        <v>26</v>
      </c>
      <c r="H5" s="151" t="s">
        <v>498</v>
      </c>
      <c r="I5" s="105" t="s">
        <v>499</v>
      </c>
      <c r="J5" s="102">
        <v>3000000</v>
      </c>
      <c r="K5" s="105" t="s">
        <v>23</v>
      </c>
      <c r="L5" s="408" t="s">
        <v>500</v>
      </c>
      <c r="M5" s="404" t="s">
        <v>501</v>
      </c>
      <c r="N5" s="404" t="s">
        <v>617</v>
      </c>
    </row>
    <row r="6" spans="1:14" ht="57.6" customHeight="1" x14ac:dyDescent="0.3">
      <c r="A6" s="460"/>
      <c r="B6" s="428"/>
      <c r="C6" s="428"/>
      <c r="D6" s="428"/>
      <c r="E6" s="428"/>
      <c r="F6" s="454" t="s">
        <v>502</v>
      </c>
      <c r="G6" s="428"/>
      <c r="H6" s="152"/>
      <c r="I6" s="106"/>
      <c r="J6" s="103"/>
      <c r="K6" s="106"/>
      <c r="L6" s="409"/>
      <c r="M6" s="405"/>
      <c r="N6" s="405"/>
    </row>
    <row r="7" spans="1:14" ht="46.2" customHeight="1" x14ac:dyDescent="0.3">
      <c r="A7" s="460"/>
      <c r="B7" s="428"/>
      <c r="C7" s="428"/>
      <c r="D7" s="428"/>
      <c r="E7" s="428"/>
      <c r="F7" s="427" t="s">
        <v>73</v>
      </c>
      <c r="G7" s="428"/>
      <c r="H7" s="152"/>
      <c r="I7" s="106"/>
      <c r="J7" s="103"/>
      <c r="K7" s="106"/>
      <c r="L7" s="409"/>
      <c r="M7" s="405"/>
      <c r="N7" s="405"/>
    </row>
    <row r="8" spans="1:14" ht="55.8" customHeight="1" x14ac:dyDescent="0.3">
      <c r="A8" s="460"/>
      <c r="B8" s="429"/>
      <c r="C8" s="429"/>
      <c r="D8" s="429"/>
      <c r="E8" s="470"/>
      <c r="F8" s="429"/>
      <c r="G8" s="429"/>
      <c r="H8" s="153"/>
      <c r="I8" s="107"/>
      <c r="J8" s="104"/>
      <c r="K8" s="107"/>
      <c r="L8" s="410"/>
      <c r="M8" s="406"/>
      <c r="N8" s="406"/>
    </row>
    <row r="9" spans="1:14" s="86" customFormat="1" ht="79.2" customHeight="1" x14ac:dyDescent="0.3">
      <c r="A9" s="427">
        <v>2</v>
      </c>
      <c r="B9" s="427" t="s">
        <v>372</v>
      </c>
      <c r="C9" s="427">
        <v>346</v>
      </c>
      <c r="D9" s="463" t="s">
        <v>876</v>
      </c>
      <c r="E9" s="427" t="s">
        <v>503</v>
      </c>
      <c r="F9" s="454" t="s">
        <v>497</v>
      </c>
      <c r="G9" s="427" t="s">
        <v>26</v>
      </c>
      <c r="H9" s="151" t="s">
        <v>504</v>
      </c>
      <c r="I9" s="105" t="s">
        <v>505</v>
      </c>
      <c r="J9" s="102">
        <v>4000000</v>
      </c>
      <c r="K9" s="105" t="s">
        <v>23</v>
      </c>
      <c r="L9" s="408" t="s">
        <v>500</v>
      </c>
      <c r="M9" s="404" t="s">
        <v>501</v>
      </c>
      <c r="N9" s="404" t="s">
        <v>617</v>
      </c>
    </row>
    <row r="10" spans="1:14" s="86" customFormat="1" ht="89.4" customHeight="1" x14ac:dyDescent="0.3">
      <c r="A10" s="428"/>
      <c r="B10" s="428"/>
      <c r="C10" s="428"/>
      <c r="D10" s="465"/>
      <c r="E10" s="428"/>
      <c r="F10" s="454" t="s">
        <v>502</v>
      </c>
      <c r="G10" s="428"/>
      <c r="H10" s="152"/>
      <c r="I10" s="106"/>
      <c r="J10" s="103"/>
      <c r="K10" s="106"/>
      <c r="L10" s="409"/>
      <c r="M10" s="405"/>
      <c r="N10" s="405"/>
    </row>
    <row r="11" spans="1:14" s="86" customFormat="1" ht="85.2" customHeight="1" x14ac:dyDescent="0.3">
      <c r="A11" s="428"/>
      <c r="B11" s="428"/>
      <c r="C11" s="428"/>
      <c r="D11" s="465"/>
      <c r="E11" s="428"/>
      <c r="F11" s="427" t="s">
        <v>73</v>
      </c>
      <c r="G11" s="428"/>
      <c r="H11" s="152"/>
      <c r="I11" s="106"/>
      <c r="J11" s="103"/>
      <c r="K11" s="106"/>
      <c r="L11" s="409"/>
      <c r="M11" s="405"/>
      <c r="N11" s="405"/>
    </row>
    <row r="12" spans="1:14" s="86" customFormat="1" ht="65.400000000000006" customHeight="1" x14ac:dyDescent="0.3">
      <c r="A12" s="429"/>
      <c r="B12" s="429"/>
      <c r="C12" s="429"/>
      <c r="D12" s="467"/>
      <c r="E12" s="470"/>
      <c r="F12" s="429"/>
      <c r="G12" s="429"/>
      <c r="H12" s="153"/>
      <c r="I12" s="107"/>
      <c r="J12" s="104"/>
      <c r="K12" s="107"/>
      <c r="L12" s="410"/>
      <c r="M12" s="406"/>
      <c r="N12" s="406"/>
    </row>
    <row r="13" spans="1:14" s="86" customFormat="1" ht="64.8" customHeight="1" x14ac:dyDescent="0.3">
      <c r="A13" s="427">
        <v>3</v>
      </c>
      <c r="B13" s="427" t="s">
        <v>372</v>
      </c>
      <c r="C13" s="427">
        <v>349</v>
      </c>
      <c r="D13" s="427" t="s">
        <v>877</v>
      </c>
      <c r="E13" s="427" t="s">
        <v>506</v>
      </c>
      <c r="F13" s="454" t="s">
        <v>507</v>
      </c>
      <c r="G13" s="427" t="s">
        <v>26</v>
      </c>
      <c r="H13" s="151" t="s">
        <v>508</v>
      </c>
      <c r="I13" s="105" t="s">
        <v>509</v>
      </c>
      <c r="J13" s="102">
        <v>5000000</v>
      </c>
      <c r="K13" s="105" t="s">
        <v>100</v>
      </c>
      <c r="L13" s="114" t="s">
        <v>510</v>
      </c>
      <c r="M13" s="404" t="s">
        <v>639</v>
      </c>
      <c r="N13" s="404" t="s">
        <v>679</v>
      </c>
    </row>
    <row r="14" spans="1:14" s="86" customFormat="1" ht="52.2" customHeight="1" x14ac:dyDescent="0.3">
      <c r="A14" s="428"/>
      <c r="B14" s="428"/>
      <c r="C14" s="428"/>
      <c r="D14" s="428"/>
      <c r="E14" s="428"/>
      <c r="F14" s="454" t="s">
        <v>638</v>
      </c>
      <c r="G14" s="428"/>
      <c r="H14" s="152"/>
      <c r="I14" s="106"/>
      <c r="J14" s="103"/>
      <c r="K14" s="106"/>
      <c r="L14" s="115"/>
      <c r="M14" s="405"/>
      <c r="N14" s="405"/>
    </row>
    <row r="15" spans="1:14" s="86" customFormat="1" ht="51.6" customHeight="1" x14ac:dyDescent="0.3">
      <c r="A15" s="428"/>
      <c r="B15" s="428"/>
      <c r="C15" s="428"/>
      <c r="D15" s="428"/>
      <c r="E15" s="429"/>
      <c r="F15" s="427" t="s">
        <v>732</v>
      </c>
      <c r="G15" s="428"/>
      <c r="H15" s="152"/>
      <c r="I15" s="106"/>
      <c r="J15" s="103"/>
      <c r="K15" s="106"/>
      <c r="L15" s="115"/>
      <c r="M15" s="405"/>
      <c r="N15" s="405"/>
    </row>
    <row r="16" spans="1:14" s="86" customFormat="1" ht="59.4" customHeight="1" x14ac:dyDescent="0.3">
      <c r="A16" s="429"/>
      <c r="B16" s="429"/>
      <c r="C16" s="429"/>
      <c r="D16" s="429"/>
      <c r="E16" s="523"/>
      <c r="F16" s="429"/>
      <c r="G16" s="429"/>
      <c r="H16" s="153"/>
      <c r="I16" s="107"/>
      <c r="J16" s="104"/>
      <c r="K16" s="107"/>
      <c r="L16" s="116"/>
      <c r="M16" s="406"/>
      <c r="N16" s="406"/>
    </row>
    <row r="17" spans="6:7" x14ac:dyDescent="0.3">
      <c r="F17" s="15"/>
      <c r="G17" s="85"/>
    </row>
    <row r="18" spans="6:7" x14ac:dyDescent="0.3">
      <c r="F18" s="15"/>
      <c r="G18" s="85"/>
    </row>
    <row r="19" spans="6:7" x14ac:dyDescent="0.3">
      <c r="F19" s="15"/>
      <c r="G19" s="85"/>
    </row>
  </sheetData>
  <mergeCells count="45">
    <mergeCell ref="M13:M16"/>
    <mergeCell ref="H13:H16"/>
    <mergeCell ref="I13:I16"/>
    <mergeCell ref="J13:J16"/>
    <mergeCell ref="K13:K16"/>
    <mergeCell ref="L13:L16"/>
    <mergeCell ref="F11:F12"/>
    <mergeCell ref="A13:A16"/>
    <mergeCell ref="B13:B16"/>
    <mergeCell ref="C13:C16"/>
    <mergeCell ref="D13:D16"/>
    <mergeCell ref="E13:E15"/>
    <mergeCell ref="F15:F16"/>
    <mergeCell ref="N13:N16"/>
    <mergeCell ref="F7:F8"/>
    <mergeCell ref="A9:A12"/>
    <mergeCell ref="B9:B12"/>
    <mergeCell ref="C9:C12"/>
    <mergeCell ref="D9:D12"/>
    <mergeCell ref="E9:E11"/>
    <mergeCell ref="H9:H12"/>
    <mergeCell ref="I9:I12"/>
    <mergeCell ref="J9:J12"/>
    <mergeCell ref="K9:K12"/>
    <mergeCell ref="L9:L12"/>
    <mergeCell ref="M9:M12"/>
    <mergeCell ref="N9:N12"/>
    <mergeCell ref="M5:M8"/>
    <mergeCell ref="N5:N8"/>
    <mergeCell ref="H5:H8"/>
    <mergeCell ref="I5:I8"/>
    <mergeCell ref="J5:J8"/>
    <mergeCell ref="K5:K8"/>
    <mergeCell ref="L5:L8"/>
    <mergeCell ref="G5:G8"/>
    <mergeCell ref="G9:G12"/>
    <mergeCell ref="G13:G16"/>
    <mergeCell ref="A1:F1"/>
    <mergeCell ref="B3:K3"/>
    <mergeCell ref="L3:N3"/>
    <mergeCell ref="A5:A8"/>
    <mergeCell ref="B5:B8"/>
    <mergeCell ref="C5:C8"/>
    <mergeCell ref="D5:D8"/>
    <mergeCell ref="E5:E7"/>
  </mergeCells>
  <printOptions gridLines="1"/>
  <pageMargins left="0.7" right="0.7" top="0.75" bottom="0.75" header="0.3" footer="0.3"/>
  <pageSetup paperSize="8" scale="55" fitToWidth="0"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11</vt:i4>
      </vt:variant>
    </vt:vector>
  </HeadingPairs>
  <TitlesOfParts>
    <vt:vector size="22" baseType="lpstr">
      <vt:lpstr>MS </vt:lpstr>
      <vt:lpstr>MDLPA</vt:lpstr>
      <vt:lpstr>MMSS</vt:lpstr>
      <vt:lpstr>MFTES </vt:lpstr>
      <vt:lpstr>MEDU</vt:lpstr>
      <vt:lpstr>MMAP</vt:lpstr>
      <vt:lpstr>MIPE</vt:lpstr>
      <vt:lpstr>MENERGIE</vt:lpstr>
      <vt:lpstr>MCULTURII</vt:lpstr>
      <vt:lpstr>MCID</vt:lpstr>
      <vt:lpstr>MAI</vt:lpstr>
      <vt:lpstr>MAI!Print_Area</vt:lpstr>
      <vt:lpstr>MCID!Print_Area</vt:lpstr>
      <vt:lpstr>MCULTURII!Print_Area</vt:lpstr>
      <vt:lpstr>MDLPA!Print_Area</vt:lpstr>
      <vt:lpstr>MEDU!Print_Area</vt:lpstr>
      <vt:lpstr>MENERGIE!Print_Area</vt:lpstr>
      <vt:lpstr>'MFTES '!Print_Area</vt:lpstr>
      <vt:lpstr>MIPE!Print_Area</vt:lpstr>
      <vt:lpstr>MMAP!Print_Area</vt:lpstr>
      <vt:lpstr>MMSS!Print_Area</vt:lpstr>
      <vt:lpstr>'MS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Irina</dc:creator>
  <cp:lastModifiedBy>Ioana Maria Istrati</cp:lastModifiedBy>
  <cp:revision>31</cp:revision>
  <cp:lastPrinted>2023-02-20T14:19:36Z</cp:lastPrinted>
  <dcterms:created xsi:type="dcterms:W3CDTF">2022-06-15T05:50:36Z</dcterms:created>
  <dcterms:modified xsi:type="dcterms:W3CDTF">2023-04-24T07:22:32Z</dcterms:modified>
</cp:coreProperties>
</file>